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5928" windowHeight="3876" activeTab="1"/>
  </bookViews>
  <sheets>
    <sheet name="Metadata" sheetId="1" r:id="rId1"/>
    <sheet name="Population" sheetId="2" r:id="rId2"/>
    <sheet name="County &amp; Hereford city trends " sheetId="3" r:id="rId3"/>
  </sheets>
  <definedNames/>
  <calcPr fullCalcOnLoad="1"/>
</workbook>
</file>

<file path=xl/comments2.xml><?xml version="1.0" encoding="utf-8"?>
<comments xmlns="http://schemas.openxmlformats.org/spreadsheetml/2006/main">
  <authors>
    <author>cdevereux</author>
  </authors>
  <commentList>
    <comment ref="B50" authorId="0">
      <text>
        <r>
          <rPr>
            <sz val="8"/>
            <rFont val="Tahoma"/>
            <family val="2"/>
          </rPr>
          <t xml:space="preserve">Between 1991 &amp; 2001, Clehonger was split into 2 parishes: Clehonger &amp; Belmont Rural.  The figure in brackets for 2001 includes the population of Belmont Rural.  </t>
        </r>
      </text>
    </comment>
    <comment ref="H50" authorId="0">
      <text>
        <r>
          <rPr>
            <sz val="8"/>
            <rFont val="Tahoma"/>
            <family val="0"/>
          </rPr>
          <t xml:space="preserve">Between 1991 &amp; 2001, Clehonger was split into 2 parishes: Clehonger &amp; Belmont Rural.  The figure in brackets for 2001 includes the population of Belmont Rural.  </t>
        </r>
      </text>
    </comment>
  </commentList>
</comments>
</file>

<file path=xl/sharedStrings.xml><?xml version="1.0" encoding="utf-8"?>
<sst xmlns="http://schemas.openxmlformats.org/spreadsheetml/2006/main" count="541" uniqueCount="298">
  <si>
    <t>PARISH</t>
  </si>
  <si>
    <t>POPULATION</t>
  </si>
  <si>
    <t>Abbey Dore</t>
  </si>
  <si>
    <t>Aconbury</t>
  </si>
  <si>
    <t>Acton Beauchamp</t>
  </si>
  <si>
    <t>Adforton</t>
  </si>
  <si>
    <t>Allensmore</t>
  </si>
  <si>
    <t>Almeley</t>
  </si>
  <si>
    <t>Ashperton</t>
  </si>
  <si>
    <t>Aston Ingham</t>
  </si>
  <si>
    <t>Avenbury</t>
  </si>
  <si>
    <t>Aylton</t>
  </si>
  <si>
    <t>Aymestry</t>
  </si>
  <si>
    <t>Bacton</t>
  </si>
  <si>
    <t>Ballingham</t>
  </si>
  <si>
    <t>Bartestree</t>
  </si>
  <si>
    <t>Birley with Upper Hill</t>
  </si>
  <si>
    <t>Bishops Frome</t>
  </si>
  <si>
    <t>Bishopstone</t>
  </si>
  <si>
    <t>Blakemere</t>
  </si>
  <si>
    <t>Bodenham</t>
  </si>
  <si>
    <t>Bolstone</t>
  </si>
  <si>
    <t>Bosbury</t>
  </si>
  <si>
    <t>Brampton Abbotts</t>
  </si>
  <si>
    <t>Brampton Bryan</t>
  </si>
  <si>
    <t>Bredenbury</t>
  </si>
  <si>
    <t>Bredwardine</t>
  </si>
  <si>
    <t>Breinton</t>
  </si>
  <si>
    <t>Bridge Sollers</t>
  </si>
  <si>
    <t>Bridstow</t>
  </si>
  <si>
    <t>Brilley</t>
  </si>
  <si>
    <t>Brimfield</t>
  </si>
  <si>
    <t>Brinsop and Wormsley</t>
  </si>
  <si>
    <t>Brockhampton (nr. Bromyard)</t>
  </si>
  <si>
    <t>Brockhampton (nr. Ross)</t>
  </si>
  <si>
    <t>Bromyard and Winslow</t>
  </si>
  <si>
    <t>Buckton and Coxall</t>
  </si>
  <si>
    <t>Burghill</t>
  </si>
  <si>
    <t>Burrington</t>
  </si>
  <si>
    <t>Byford</t>
  </si>
  <si>
    <t>Byton</t>
  </si>
  <si>
    <t>Callow</t>
  </si>
  <si>
    <t>Canon Frome</t>
  </si>
  <si>
    <t>Canon Pyon</t>
  </si>
  <si>
    <t>Castle Frome</t>
  </si>
  <si>
    <t>Clehonger</t>
  </si>
  <si>
    <t>Clifford</t>
  </si>
  <si>
    <t>Coddington</t>
  </si>
  <si>
    <t>Collington</t>
  </si>
  <si>
    <t>Colwall</t>
  </si>
  <si>
    <t>Combe</t>
  </si>
  <si>
    <t>Cradley</t>
  </si>
  <si>
    <t>*</t>
  </si>
  <si>
    <t>Craswall</t>
  </si>
  <si>
    <t>Credenhill</t>
  </si>
  <si>
    <t>Croft and Yarpole</t>
  </si>
  <si>
    <t>Cusop</t>
  </si>
  <si>
    <t>Dewsall</t>
  </si>
  <si>
    <t>Dilwyn</t>
  </si>
  <si>
    <t>Dinedor</t>
  </si>
  <si>
    <t>Dinmore</t>
  </si>
  <si>
    <t>Docklow and Hampton Wafer</t>
  </si>
  <si>
    <t>Donnington</t>
  </si>
  <si>
    <t>Dormington</t>
  </si>
  <si>
    <t>Dorstone</t>
  </si>
  <si>
    <t>Downton</t>
  </si>
  <si>
    <t>Dulas</t>
  </si>
  <si>
    <t>Eardisland</t>
  </si>
  <si>
    <t>Eardisley</t>
  </si>
  <si>
    <t>Eastnor</t>
  </si>
  <si>
    <t>Eaton Bishop</t>
  </si>
  <si>
    <t>Edvin Loach and Saltmarshe</t>
  </si>
  <si>
    <t>Edwyn Ralph</t>
  </si>
  <si>
    <t>Eggleton</t>
  </si>
  <si>
    <t>Elton</t>
  </si>
  <si>
    <t>Evesbatch</t>
  </si>
  <si>
    <t>Ewyas Harold</t>
  </si>
  <si>
    <t>Eye, Moreton and Ashton</t>
  </si>
  <si>
    <t>Eyton</t>
  </si>
  <si>
    <t>Felton</t>
  </si>
  <si>
    <t>Ford and Stoke Prior</t>
  </si>
  <si>
    <t>Fownhope</t>
  </si>
  <si>
    <t>Foy</t>
  </si>
  <si>
    <t>Ganarew</t>
  </si>
  <si>
    <t>Garway</t>
  </si>
  <si>
    <t>Goodrich</t>
  </si>
  <si>
    <t>Grafton</t>
  </si>
  <si>
    <t>Grendon Bishop</t>
  </si>
  <si>
    <t>Hampton Bishop</t>
  </si>
  <si>
    <t>Hampton Charles</t>
  </si>
  <si>
    <t>Harewood</t>
  </si>
  <si>
    <t>Hatfield and New Hampton</t>
  </si>
  <si>
    <t>Haywood</t>
  </si>
  <si>
    <t>Hentland</t>
  </si>
  <si>
    <t>Holme Lacy</t>
  </si>
  <si>
    <t>Hope Mansell</t>
  </si>
  <si>
    <t>Hope under Dinmore</t>
  </si>
  <si>
    <t>How Caple</t>
  </si>
  <si>
    <t>Humber</t>
  </si>
  <si>
    <t>Huntington</t>
  </si>
  <si>
    <t>Kenchester</t>
  </si>
  <si>
    <t>Kenderchurch</t>
  </si>
  <si>
    <t>Kentchurch</t>
  </si>
  <si>
    <t>Kilpeck</t>
  </si>
  <si>
    <t>Kimbolton</t>
  </si>
  <si>
    <t>Kings Caple</t>
  </si>
  <si>
    <t>King's Pyon</t>
  </si>
  <si>
    <t>Kingsland</t>
  </si>
  <si>
    <t>Kington Rural</t>
  </si>
  <si>
    <t>Kinnersley</t>
  </si>
  <si>
    <t>Kinsham</t>
  </si>
  <si>
    <t>Knill</t>
  </si>
  <si>
    <t>Lea</t>
  </si>
  <si>
    <t>Ledbury</t>
  </si>
  <si>
    <t>Leinthall Starkes</t>
  </si>
  <si>
    <t>Leintwardine</t>
  </si>
  <si>
    <t>Leominster</t>
  </si>
  <si>
    <t>Letton</t>
  </si>
  <si>
    <t>Lingen</t>
  </si>
  <si>
    <t>Linton (nr. Bromyard)</t>
  </si>
  <si>
    <t>Linton (nr. Ross)</t>
  </si>
  <si>
    <t>Little Birch</t>
  </si>
  <si>
    <t>Little Cowarne</t>
  </si>
  <si>
    <t>Little Dewchurch</t>
  </si>
  <si>
    <t>Little Hereford</t>
  </si>
  <si>
    <t>Little Marcle</t>
  </si>
  <si>
    <t>Llancillo</t>
  </si>
  <si>
    <t>Llandinabo</t>
  </si>
  <si>
    <t>Llangarron</t>
  </si>
  <si>
    <t>Llanrothal</t>
  </si>
  <si>
    <t>Llanveynoe</t>
  </si>
  <si>
    <t>Llanwarne</t>
  </si>
  <si>
    <t>Longtown</t>
  </si>
  <si>
    <t>Lower Bullingham</t>
  </si>
  <si>
    <t>Lower Harpton</t>
  </si>
  <si>
    <t>Lucton</t>
  </si>
  <si>
    <t>Lugwardine</t>
  </si>
  <si>
    <t>Luston</t>
  </si>
  <si>
    <t>Lyonshall</t>
  </si>
  <si>
    <t>Madley</t>
  </si>
  <si>
    <t>Mansell Gamage</t>
  </si>
  <si>
    <t>Mansell Lacy</t>
  </si>
  <si>
    <t>Marden</t>
  </si>
  <si>
    <t>Marstow</t>
  </si>
  <si>
    <t>Mathon</t>
  </si>
  <si>
    <t>Michaelchurch Escley</t>
  </si>
  <si>
    <t>Middleton-on-the-Hill</t>
  </si>
  <si>
    <t>Moccas</t>
  </si>
  <si>
    <t>Monkland and Stretford</t>
  </si>
  <si>
    <t>Mordiford</t>
  </si>
  <si>
    <t>Moreton Jeffries</t>
  </si>
  <si>
    <t>Moreton-on-Lugg</t>
  </si>
  <si>
    <t>Much Birch</t>
  </si>
  <si>
    <t>Much Cowarne</t>
  </si>
  <si>
    <t>Much Dewchurch</t>
  </si>
  <si>
    <t xml:space="preserve">* </t>
  </si>
  <si>
    <t>Much Marcle</t>
  </si>
  <si>
    <t>Munsley</t>
  </si>
  <si>
    <t>Newton (nr. Leominster)</t>
  </si>
  <si>
    <t>Norton</t>
  </si>
  <si>
    <t>Norton Canon</t>
  </si>
  <si>
    <t>Kingstone</t>
  </si>
  <si>
    <t>Ocle Pychard</t>
  </si>
  <si>
    <t>Orcop</t>
  </si>
  <si>
    <t>Orleton</t>
  </si>
  <si>
    <t>Pembridge</t>
  </si>
  <si>
    <t>Pencombe with Grendon Warren</t>
  </si>
  <si>
    <t>Pencoyd</t>
  </si>
  <si>
    <t>Peterchurch</t>
  </si>
  <si>
    <t>Peterstow</t>
  </si>
  <si>
    <t>Pipe and Lyde</t>
  </si>
  <si>
    <t>Pipe Aston</t>
  </si>
  <si>
    <t>Pixley</t>
  </si>
  <si>
    <t>Preston-on-Wye</t>
  </si>
  <si>
    <t>Preston Wynne</t>
  </si>
  <si>
    <t>Pudlestone</t>
  </si>
  <si>
    <t>Putley</t>
  </si>
  <si>
    <t>Richards Castle</t>
  </si>
  <si>
    <t>Rodd, Nash and Little Brampton</t>
  </si>
  <si>
    <t>Ross-on-Wye</t>
  </si>
  <si>
    <t>Ross Rural</t>
  </si>
  <si>
    <t>Rowlestone</t>
  </si>
  <si>
    <t>Sarnesfield</t>
  </si>
  <si>
    <t>Sellack</t>
  </si>
  <si>
    <t>Shobdon</t>
  </si>
  <si>
    <t>Sollers Hope</t>
  </si>
  <si>
    <t>Stanford Bishop</t>
  </si>
  <si>
    <t>Stapleton</t>
  </si>
  <si>
    <t>Staunton-on-Arrow</t>
  </si>
  <si>
    <t>Staunton-on-Wye</t>
  </si>
  <si>
    <t>Stoke Edith</t>
  </si>
  <si>
    <t>Stoke Lacy</t>
  </si>
  <si>
    <t>Stretton Grandison</t>
  </si>
  <si>
    <t>Stretton Sugwas</t>
  </si>
  <si>
    <t>St. Devereux</t>
  </si>
  <si>
    <t>St. Margarets</t>
  </si>
  <si>
    <t>St. Weonards</t>
  </si>
  <si>
    <t>Sutton</t>
  </si>
  <si>
    <t>Tarrington</t>
  </si>
  <si>
    <t>Tedstone Delamere</t>
  </si>
  <si>
    <t>Tedstone Wafer</t>
  </si>
  <si>
    <t>Thornbury</t>
  </si>
  <si>
    <t>Thruxton</t>
  </si>
  <si>
    <t>Titley</t>
  </si>
  <si>
    <t>Tretire with Michaelchurch</t>
  </si>
  <si>
    <t>Treville</t>
  </si>
  <si>
    <t>Turnastone</t>
  </si>
  <si>
    <t>Tyberton</t>
  </si>
  <si>
    <t>Ullingswick</t>
  </si>
  <si>
    <t>Upper Sapey</t>
  </si>
  <si>
    <t>Upton Bishop</t>
  </si>
  <si>
    <t>Vowchurch</t>
  </si>
  <si>
    <t>Wacton</t>
  </si>
  <si>
    <t>Walford</t>
  </si>
  <si>
    <t>Walford, Letton and Newton</t>
  </si>
  <si>
    <t>Walterstone</t>
  </si>
  <si>
    <t>Wellington</t>
  </si>
  <si>
    <t>Wellington Heath</t>
  </si>
  <si>
    <t>Welsh Bicknor</t>
  </si>
  <si>
    <t>Welsh Newton</t>
  </si>
  <si>
    <t>Weobley</t>
  </si>
  <si>
    <t>Westhide</t>
  </si>
  <si>
    <t>Weston Beggard</t>
  </si>
  <si>
    <t>Weston-under-Penyard</t>
  </si>
  <si>
    <t>Whitbourne</t>
  </si>
  <si>
    <t>Whitchurch</t>
  </si>
  <si>
    <t>Whitney-on-Wye</t>
  </si>
  <si>
    <t>Wigmore</t>
  </si>
  <si>
    <t>Willersley and Winforton</t>
  </si>
  <si>
    <t>Willey</t>
  </si>
  <si>
    <t>Withington</t>
  </si>
  <si>
    <t>Wolferlow</t>
  </si>
  <si>
    <t>Woolhope</t>
  </si>
  <si>
    <t>Wormbridge</t>
  </si>
  <si>
    <t>Yarkhill</t>
  </si>
  <si>
    <t>Yatton</t>
  </si>
  <si>
    <t>Yazor</t>
  </si>
  <si>
    <t>Parishes affected by significant boundary changes 1981 - 1991</t>
  </si>
  <si>
    <t>Dataset name:</t>
  </si>
  <si>
    <t>Date to which data pertains:</t>
  </si>
  <si>
    <t>Date acquired:</t>
  </si>
  <si>
    <t>Latest date available:</t>
  </si>
  <si>
    <t>Earliest date available:</t>
  </si>
  <si>
    <t>Geographical Coverage:</t>
  </si>
  <si>
    <t>Herefordshire</t>
  </si>
  <si>
    <t>Geographical Breakdown:</t>
  </si>
  <si>
    <t>Access Restrictions:</t>
  </si>
  <si>
    <t>Health warnings:</t>
  </si>
  <si>
    <t>Any other information:</t>
  </si>
  <si>
    <t>Population of Herefordshire by Parish</t>
  </si>
  <si>
    <t>Parish</t>
  </si>
  <si>
    <t>None - Census results are available to all</t>
  </si>
  <si>
    <t>Note parishes with significant boundary changes between 1981 and 1991</t>
  </si>
  <si>
    <t xml:space="preserve">Leysters </t>
  </si>
  <si>
    <t>Newton (S. Hfds)</t>
  </si>
  <si>
    <t>Holmer &amp; Shelwick</t>
  </si>
  <si>
    <t>!!</t>
  </si>
  <si>
    <t>Clehonger Parish split into 2 between 1991 &amp; 2001 - see comment in cell</t>
  </si>
  <si>
    <t>Belmont Rural</t>
  </si>
  <si>
    <t>-</t>
  </si>
  <si>
    <t>Brobury with Monnington-on-Wye</t>
  </si>
  <si>
    <t>Hereford</t>
  </si>
  <si>
    <t>Herefordshire Total</t>
  </si>
  <si>
    <t>researchteam@herefordshire.gov.uk</t>
  </si>
  <si>
    <t>Kington</t>
  </si>
  <si>
    <t>Growth 2001 to 2011</t>
  </si>
  <si>
    <t>#</t>
  </si>
  <si>
    <t/>
  </si>
  <si>
    <t>*#</t>
  </si>
  <si>
    <t>HEREFORDSHIRE CENSUS POPULATION FIGURES FROM 1951 TO 2011</t>
  </si>
  <si>
    <t>1951 to 2011</t>
  </si>
  <si>
    <t>see footnotes below table</t>
  </si>
  <si>
    <t>1,282 (4,663)</t>
  </si>
  <si>
    <r>
      <t>174</t>
    </r>
    <r>
      <rPr>
        <i/>
        <vertAlign val="superscript"/>
        <sz val="10"/>
        <rFont val="Arial"/>
        <family val="2"/>
      </rPr>
      <t>!</t>
    </r>
  </si>
  <si>
    <t>!</t>
  </si>
  <si>
    <t>Census figures are unreliable due to imputation of student households.</t>
  </si>
  <si>
    <r>
      <t>313</t>
    </r>
    <r>
      <rPr>
        <vertAlign val="superscript"/>
        <sz val="10"/>
        <rFont val="Arial"/>
        <family val="2"/>
      </rPr>
      <t>!</t>
    </r>
  </si>
  <si>
    <r>
      <t>see footnote</t>
    </r>
    <r>
      <rPr>
        <vertAlign val="superscript"/>
        <sz val="9"/>
        <rFont val="Arial"/>
        <family val="2"/>
      </rPr>
      <t>!</t>
    </r>
  </si>
  <si>
    <t>Meta Data</t>
  </si>
  <si>
    <t>DATA LINKS</t>
  </si>
  <si>
    <t>Copyright:</t>
  </si>
  <si>
    <t>Next update due:</t>
  </si>
  <si>
    <t>Facts &amp; Figures homepage</t>
  </si>
  <si>
    <t>Additional information with the data:</t>
  </si>
  <si>
    <t>Contact details</t>
  </si>
  <si>
    <t>Name:</t>
  </si>
  <si>
    <t>Research Team</t>
  </si>
  <si>
    <t>Telephone:</t>
  </si>
  <si>
    <t>01432 261944</t>
  </si>
  <si>
    <t>e-mail:</t>
  </si>
  <si>
    <t>Address:</t>
  </si>
  <si>
    <t>Herefordshire Council</t>
  </si>
  <si>
    <t>PO Box 4, Plough Lane</t>
  </si>
  <si>
    <t>HR4 0XH</t>
  </si>
  <si>
    <t>Census webpage (Facts &amp; Figures website)</t>
  </si>
  <si>
    <t>Office for National Statistics © Crown Copyright 2015</t>
  </si>
  <si>
    <r>
      <rPr>
        <u val="single"/>
        <sz val="11"/>
        <color indexed="12"/>
        <rFont val="Arial"/>
        <family val="2"/>
      </rPr>
      <t>Census data tool (NOMIS) -</t>
    </r>
    <r>
      <rPr>
        <u val="single"/>
        <sz val="10"/>
        <color indexed="12"/>
        <rFont val="Arial"/>
        <family val="2"/>
      </rPr>
      <t xml:space="preserve"> access statistics for individual or a selection of areas and variables</t>
    </r>
  </si>
  <si>
    <t>2011 figures were apportioned from combined parishes based on number of addresses for some of the smaller parishes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</si>
</sst>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.75"/>
      <color indexed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u val="single"/>
      <sz val="11"/>
      <color theme="1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73B1"/>
        <bgColor indexed="64"/>
      </patternFill>
    </fill>
    <fill>
      <patternFill patternType="solid">
        <fgColor rgb="FFEAE6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61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164" fontId="32" fillId="0" borderId="0" xfId="61" applyNumberFormat="1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58" applyFill="1">
      <alignment/>
      <protection/>
    </xf>
    <xf numFmtId="0" fontId="0" fillId="35" borderId="0" xfId="58" applyFill="1">
      <alignment/>
      <protection/>
    </xf>
    <xf numFmtId="0" fontId="0" fillId="35" borderId="0" xfId="58" applyFill="1" applyBorder="1">
      <alignment/>
      <protection/>
    </xf>
    <xf numFmtId="0" fontId="2" fillId="36" borderId="0" xfId="58" applyFont="1" applyFill="1">
      <alignment/>
      <protection/>
    </xf>
    <xf numFmtId="0" fontId="0" fillId="36" borderId="0" xfId="58" applyFill="1" applyBorder="1">
      <alignment/>
      <protection/>
    </xf>
    <xf numFmtId="0" fontId="0" fillId="37" borderId="0" xfId="58" applyFill="1" applyBorder="1" applyAlignment="1">
      <alignment/>
      <protection/>
    </xf>
    <xf numFmtId="0" fontId="36" fillId="37" borderId="0" xfId="58" applyFont="1" applyFill="1" applyBorder="1" applyAlignment="1">
      <alignment/>
      <protection/>
    </xf>
    <xf numFmtId="0" fontId="4" fillId="35" borderId="0" xfId="58" applyFont="1" applyFill="1" applyAlignment="1">
      <alignment horizontal="right" vertical="center"/>
      <protection/>
    </xf>
    <xf numFmtId="0" fontId="0" fillId="35" borderId="0" xfId="58" applyFill="1" applyBorder="1" applyAlignment="1">
      <alignment/>
      <protection/>
    </xf>
    <xf numFmtId="0" fontId="4" fillId="35" borderId="16" xfId="58" applyFont="1" applyFill="1" applyBorder="1" applyAlignment="1">
      <alignment horizontal="right" vertical="top"/>
      <protection/>
    </xf>
    <xf numFmtId="0" fontId="37" fillId="38" borderId="17" xfId="58" applyFont="1" applyFill="1" applyBorder="1">
      <alignment/>
      <protection/>
    </xf>
    <xf numFmtId="0" fontId="37" fillId="38" borderId="18" xfId="58" applyFont="1" applyFill="1" applyBorder="1">
      <alignment/>
      <protection/>
    </xf>
    <xf numFmtId="0" fontId="0" fillId="38" borderId="19" xfId="58" applyFill="1" applyBorder="1">
      <alignment/>
      <protection/>
    </xf>
    <xf numFmtId="0" fontId="4" fillId="35" borderId="20" xfId="58" applyFont="1" applyFill="1" applyBorder="1" applyAlignment="1">
      <alignment horizontal="right" vertical="top"/>
      <protection/>
    </xf>
    <xf numFmtId="0" fontId="37" fillId="38" borderId="21" xfId="58" applyFont="1" applyFill="1" applyBorder="1">
      <alignment/>
      <protection/>
    </xf>
    <xf numFmtId="0" fontId="38" fillId="38" borderId="0" xfId="53" applyFont="1" applyFill="1" applyBorder="1" applyAlignment="1" applyProtection="1">
      <alignment/>
      <protection/>
    </xf>
    <xf numFmtId="0" fontId="0" fillId="38" borderId="22" xfId="58" applyFill="1" applyBorder="1" applyAlignment="1">
      <alignment/>
      <protection/>
    </xf>
    <xf numFmtId="0" fontId="65" fillId="38" borderId="0" xfId="53" applyFont="1" applyFill="1" applyBorder="1" applyAlignment="1" applyProtection="1">
      <alignment/>
      <protection/>
    </xf>
    <xf numFmtId="0" fontId="0" fillId="38" borderId="22" xfId="58" applyFill="1" applyBorder="1">
      <alignment/>
      <protection/>
    </xf>
    <xf numFmtId="0" fontId="37" fillId="38" borderId="23" xfId="58" applyFont="1" applyFill="1" applyBorder="1">
      <alignment/>
      <protection/>
    </xf>
    <xf numFmtId="0" fontId="37" fillId="38" borderId="24" xfId="58" applyFont="1" applyFill="1" applyBorder="1">
      <alignment/>
      <protection/>
    </xf>
    <xf numFmtId="0" fontId="0" fillId="38" borderId="25" xfId="58" applyFill="1" applyBorder="1" applyAlignment="1">
      <alignment/>
      <protection/>
    </xf>
    <xf numFmtId="0" fontId="4" fillId="35" borderId="26" xfId="58" applyFont="1" applyFill="1" applyBorder="1" applyAlignment="1">
      <alignment horizontal="right" vertical="top"/>
      <protection/>
    </xf>
    <xf numFmtId="0" fontId="0" fillId="35" borderId="27" xfId="58" applyFill="1" applyBorder="1" applyAlignment="1">
      <alignment horizontal="left" vertical="top" wrapText="1"/>
      <protection/>
    </xf>
    <xf numFmtId="0" fontId="0" fillId="35" borderId="28" xfId="58" applyFill="1" applyBorder="1" applyAlignment="1">
      <alignment horizontal="left" vertical="top" wrapText="1"/>
      <protection/>
    </xf>
    <xf numFmtId="0" fontId="39" fillId="36" borderId="0" xfId="58" applyFont="1" applyFill="1" applyAlignment="1">
      <alignment horizontal="left" vertical="center"/>
      <protection/>
    </xf>
    <xf numFmtId="0" fontId="0" fillId="36" borderId="0" xfId="58" applyFill="1">
      <alignment/>
      <protection/>
    </xf>
    <xf numFmtId="0" fontId="3" fillId="35" borderId="0" xfId="54" applyFill="1" applyAlignment="1" applyProtection="1">
      <alignment/>
      <protection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35" borderId="31" xfId="58" applyFont="1" applyFill="1" applyBorder="1" applyAlignment="1">
      <alignment horizontal="left" vertical="top"/>
      <protection/>
    </xf>
    <xf numFmtId="0" fontId="0" fillId="35" borderId="31" xfId="58" applyFont="1" applyFill="1" applyBorder="1" applyAlignment="1">
      <alignment vertical="top"/>
      <protection/>
    </xf>
    <xf numFmtId="0" fontId="0" fillId="35" borderId="32" xfId="58" applyFont="1" applyFill="1" applyBorder="1" applyAlignment="1">
      <alignment vertical="top"/>
      <protection/>
    </xf>
    <xf numFmtId="0" fontId="0" fillId="35" borderId="0" xfId="58" applyFont="1" applyFill="1" applyBorder="1" applyAlignment="1">
      <alignment horizontal="left" vertical="top" wrapText="1"/>
      <protection/>
    </xf>
    <xf numFmtId="0" fontId="0" fillId="35" borderId="33" xfId="58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vertical="top"/>
    </xf>
    <xf numFmtId="0" fontId="0" fillId="35" borderId="0" xfId="58" applyFont="1" applyFill="1" applyBorder="1" applyAlignment="1">
      <alignment vertical="top"/>
      <protection/>
    </xf>
    <xf numFmtId="0" fontId="0" fillId="35" borderId="33" xfId="58" applyFont="1" applyFill="1" applyBorder="1" applyAlignment="1">
      <alignment vertical="top"/>
      <protection/>
    </xf>
    <xf numFmtId="17" fontId="0" fillId="35" borderId="0" xfId="58" applyNumberFormat="1" applyFont="1" applyFill="1" applyBorder="1" applyAlignment="1">
      <alignment horizontal="left" vertical="top"/>
      <protection/>
    </xf>
    <xf numFmtId="0" fontId="0" fillId="35" borderId="0" xfId="58" applyFont="1" applyFill="1" applyBorder="1" applyAlignment="1">
      <alignment horizontal="left" vertical="top"/>
      <protection/>
    </xf>
    <xf numFmtId="0" fontId="0" fillId="35" borderId="29" xfId="58" applyFont="1" applyFill="1" applyBorder="1" applyAlignment="1">
      <alignment horizontal="left" vertical="top"/>
      <protection/>
    </xf>
    <xf numFmtId="0" fontId="0" fillId="35" borderId="29" xfId="58" applyFont="1" applyFill="1" applyBorder="1" applyAlignment="1">
      <alignment vertical="top"/>
      <protection/>
    </xf>
    <xf numFmtId="0" fontId="0" fillId="35" borderId="30" xfId="58" applyFont="1" applyFill="1" applyBorder="1" applyAlignment="1">
      <alignment vertical="top"/>
      <protection/>
    </xf>
    <xf numFmtId="0" fontId="0" fillId="0" borderId="29" xfId="0" applyFont="1" applyBorder="1" applyAlignment="1">
      <alignment vertical="top"/>
    </xf>
    <xf numFmtId="0" fontId="0" fillId="35" borderId="29" xfId="58" applyFont="1" applyFill="1" applyBorder="1" applyAlignment="1">
      <alignment horizontal="left" vertical="top" wrapText="1"/>
      <protection/>
    </xf>
    <xf numFmtId="0" fontId="0" fillId="35" borderId="30" xfId="58" applyFont="1" applyFill="1" applyBorder="1" applyAlignment="1">
      <alignment horizontal="left" vertical="top" wrapText="1"/>
      <protection/>
    </xf>
    <xf numFmtId="0" fontId="0" fillId="35" borderId="0" xfId="58" applyFont="1" applyFill="1" applyBorder="1" applyAlignment="1">
      <alignment horizontal="left" vertical="top"/>
      <protection/>
    </xf>
    <xf numFmtId="0" fontId="0" fillId="35" borderId="33" xfId="58" applyFont="1" applyFill="1" applyBorder="1" applyAlignment="1">
      <alignment horizontal="left" vertical="top"/>
      <protection/>
    </xf>
    <xf numFmtId="0" fontId="3" fillId="38" borderId="0" xfId="53" applyFill="1" applyBorder="1" applyAlignment="1" applyProtection="1">
      <alignment horizontal="left" vertical="center" wrapText="1"/>
      <protection/>
    </xf>
    <xf numFmtId="0" fontId="3" fillId="38" borderId="0" xfId="53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Population in Herefordshire and Hereford parish 1951-2011</a:t>
            </a:r>
          </a:p>
        </c:rich>
      </c:tx>
      <c:layout>
        <c:manualLayout>
          <c:xMode val="factor"/>
          <c:yMode val="factor"/>
          <c:x val="-0.238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09525"/>
          <c:w val="0.914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Population!$B$246</c:f>
              <c:strCache>
                <c:ptCount val="1"/>
                <c:pt idx="0">
                  <c:v>Herefordshire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Population!$C$4:$I$4</c:f>
              <c:numCache>
                <c:ptCount val="7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2011</c:v>
                </c:pt>
              </c:numCache>
            </c:numRef>
          </c:cat>
          <c:val>
            <c:numRef>
              <c:f>Population!$C$246:$I$246</c:f>
              <c:numCache>
                <c:ptCount val="7"/>
                <c:pt idx="0">
                  <c:v>127159</c:v>
                </c:pt>
                <c:pt idx="1">
                  <c:v>131012</c:v>
                </c:pt>
                <c:pt idx="2">
                  <c:v>138639</c:v>
                </c:pt>
                <c:pt idx="3">
                  <c:v>146573</c:v>
                </c:pt>
                <c:pt idx="4">
                  <c:v>159870</c:v>
                </c:pt>
                <c:pt idx="5">
                  <c:v>174871</c:v>
                </c:pt>
                <c:pt idx="6">
                  <c:v>183477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Population!$B$98</c:f>
              <c:strCache>
                <c:ptCount val="1"/>
                <c:pt idx="0">
                  <c:v>Hereford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Population!$C$4:$I$4</c:f>
              <c:numCache>
                <c:ptCount val="7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2011</c:v>
                </c:pt>
              </c:numCache>
            </c:numRef>
          </c:cat>
          <c:val>
            <c:numRef>
              <c:f>Population!$C$98:$I$98</c:f>
              <c:numCache>
                <c:ptCount val="7"/>
                <c:pt idx="0">
                  <c:v>32501</c:v>
                </c:pt>
                <c:pt idx="1">
                  <c:v>40434</c:v>
                </c:pt>
                <c:pt idx="2">
                  <c:v>46503</c:v>
                </c:pt>
                <c:pt idx="3">
                  <c:v>47109</c:v>
                </c:pt>
                <c:pt idx="4">
                  <c:v>50234</c:v>
                </c:pt>
                <c:pt idx="5">
                  <c:v>50154</c:v>
                </c:pt>
                <c:pt idx="6">
                  <c:v>53516</c:v>
                </c:pt>
              </c:numCache>
            </c:numRef>
          </c:val>
          <c:smooth val="0"/>
        </c:ser>
        <c:marker val="1"/>
        <c:axId val="44615277"/>
        <c:axId val="18774618"/>
      </c:lineChart>
      <c:catAx>
        <c:axId val="4461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618"/>
        <c:crosses val="autoZero"/>
        <c:auto val="1"/>
        <c:lblOffset val="100"/>
        <c:tickLblSkip val="1"/>
        <c:noMultiLvlLbl val="0"/>
      </c:catAx>
      <c:valAx>
        <c:axId val="1877461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5277"/>
        <c:crossesAt val="1"/>
        <c:crossBetween val="between"/>
        <c:dispUnits/>
      </c:valAx>
      <c:spPr>
        <a:solidFill>
          <a:srgbClr val="EAE6EE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04"/>
          <c:w val="0.276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19750"/>
          <a:ext cx="9372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Nb. Hereford parish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boundary does not  equate to the boundary of the built-up area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43625"/>
    <xdr:graphicFrame>
      <xdr:nvGraphicFramePr>
        <xdr:cNvPr id="1" name="Shape 1025"/>
        <xdr:cNvGraphicFramePr/>
      </xdr:nvGraphicFramePr>
      <xdr:xfrm>
        <a:off x="0" y="0"/>
        <a:ext cx="9372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archteam@herefordshire.gov.uk" TargetMode="External" /><Relationship Id="rId2" Type="http://schemas.openxmlformats.org/officeDocument/2006/relationships/hyperlink" Target="http://www.ons.gov.uk/ons/rel/pop-estimate/population-estimates-for-uk--england-and-wales--scotland-and-northern-ireland/mid-2014/index.html" TargetMode="External" /><Relationship Id="rId3" Type="http://schemas.openxmlformats.org/officeDocument/2006/relationships/hyperlink" Target="https://factsandfigures.herefordshire.gov.uk/about-a-topic/census.aspx" TargetMode="External" /><Relationship Id="rId4" Type="http://schemas.openxmlformats.org/officeDocument/2006/relationships/hyperlink" Target="https://factsandfigures.herefordshire.gov.uk/" TargetMode="External" /><Relationship Id="rId5" Type="http://schemas.openxmlformats.org/officeDocument/2006/relationships/hyperlink" Target="http://www.nomisweb.co.uk/census/201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2.57421875" style="30" customWidth="1"/>
    <col min="2" max="2" width="34.28125" style="30" customWidth="1"/>
    <col min="3" max="3" width="7.00390625" style="30" customWidth="1"/>
    <col min="4" max="4" width="8.140625" style="30" customWidth="1"/>
    <col min="5" max="5" width="9.140625" style="30" customWidth="1"/>
    <col min="6" max="6" width="12.7109375" style="30" customWidth="1"/>
    <col min="7" max="7" width="3.00390625" style="30" customWidth="1"/>
    <col min="8" max="8" width="1.8515625" style="30" customWidth="1"/>
    <col min="9" max="9" width="58.00390625" style="30" customWidth="1"/>
    <col min="10" max="10" width="2.7109375" style="30" customWidth="1"/>
    <col min="11" max="16384" width="9.140625" style="30" customWidth="1"/>
  </cols>
  <sheetData>
    <row r="1" spans="1:6" ht="12.75">
      <c r="A1" s="29"/>
      <c r="C1" s="31"/>
      <c r="D1" s="31"/>
      <c r="E1" s="31"/>
      <c r="F1" s="31"/>
    </row>
    <row r="2" spans="2:10" ht="15">
      <c r="B2" s="32" t="s">
        <v>278</v>
      </c>
      <c r="C2" s="33"/>
      <c r="D2" s="33"/>
      <c r="E2" s="33"/>
      <c r="F2" s="33"/>
      <c r="H2" s="34"/>
      <c r="I2" s="35" t="s">
        <v>279</v>
      </c>
      <c r="J2" s="34"/>
    </row>
    <row r="3" spans="3:10" ht="3.75" customHeight="1" thickBot="1">
      <c r="C3" s="36"/>
      <c r="H3" s="37"/>
      <c r="I3" s="37"/>
      <c r="J3" s="37"/>
    </row>
    <row r="4" spans="2:10" ht="15.75" customHeight="1">
      <c r="B4" s="38" t="s">
        <v>238</v>
      </c>
      <c r="C4" s="59" t="s">
        <v>249</v>
      </c>
      <c r="D4" s="60"/>
      <c r="E4" s="60"/>
      <c r="F4" s="61"/>
      <c r="H4" s="39"/>
      <c r="I4" s="40"/>
      <c r="J4" s="41"/>
    </row>
    <row r="5" spans="2:10" ht="20.25" customHeight="1">
      <c r="B5" s="42" t="s">
        <v>280</v>
      </c>
      <c r="C5" s="62" t="s">
        <v>295</v>
      </c>
      <c r="D5" s="62"/>
      <c r="E5" s="62"/>
      <c r="F5" s="63"/>
      <c r="H5" s="43"/>
      <c r="I5" s="78" t="s">
        <v>296</v>
      </c>
      <c r="J5" s="45"/>
    </row>
    <row r="6" spans="2:10" ht="20.25" customHeight="1">
      <c r="B6" s="42"/>
      <c r="C6" s="62"/>
      <c r="D6" s="62"/>
      <c r="E6" s="62"/>
      <c r="F6" s="63"/>
      <c r="H6" s="43"/>
      <c r="I6" s="77"/>
      <c r="J6" s="45"/>
    </row>
    <row r="7" spans="2:10" ht="15.75" customHeight="1">
      <c r="B7" s="42" t="s">
        <v>239</v>
      </c>
      <c r="C7" s="64" t="s">
        <v>270</v>
      </c>
      <c r="D7" s="65"/>
      <c r="E7" s="65"/>
      <c r="F7" s="66"/>
      <c r="G7" s="31"/>
      <c r="H7" s="43"/>
      <c r="I7" s="44" t="s">
        <v>294</v>
      </c>
      <c r="J7" s="45"/>
    </row>
    <row r="8" spans="2:10" ht="15.75" customHeight="1">
      <c r="B8" s="42" t="s">
        <v>240</v>
      </c>
      <c r="C8" s="67"/>
      <c r="D8" s="65"/>
      <c r="E8" s="65"/>
      <c r="F8" s="66"/>
      <c r="H8" s="43"/>
      <c r="I8" s="46"/>
      <c r="J8" s="45"/>
    </row>
    <row r="9" spans="2:10" ht="15.75" customHeight="1">
      <c r="B9" s="42" t="s">
        <v>281</v>
      </c>
      <c r="C9" s="68">
        <v>2021</v>
      </c>
      <c r="D9" s="65"/>
      <c r="E9" s="65"/>
      <c r="F9" s="66"/>
      <c r="H9" s="43"/>
      <c r="I9" s="44" t="s">
        <v>282</v>
      </c>
      <c r="J9" s="47"/>
    </row>
    <row r="10" spans="2:10" ht="15.75" customHeight="1" thickBot="1">
      <c r="B10" s="42" t="s">
        <v>241</v>
      </c>
      <c r="C10" s="69">
        <v>2011</v>
      </c>
      <c r="D10" s="70"/>
      <c r="E10" s="70"/>
      <c r="F10" s="71"/>
      <c r="H10" s="48"/>
      <c r="I10" s="49"/>
      <c r="J10" s="50"/>
    </row>
    <row r="11" spans="2:6" ht="15.75" customHeight="1">
      <c r="B11" s="42" t="s">
        <v>242</v>
      </c>
      <c r="C11" s="69">
        <v>1951</v>
      </c>
      <c r="D11" s="70"/>
      <c r="E11" s="70"/>
      <c r="F11" s="71"/>
    </row>
    <row r="12" spans="2:6" ht="15.75" customHeight="1">
      <c r="B12" s="42" t="s">
        <v>243</v>
      </c>
      <c r="C12" s="72" t="s">
        <v>244</v>
      </c>
      <c r="D12" s="70"/>
      <c r="E12" s="70"/>
      <c r="F12" s="71"/>
    </row>
    <row r="13" spans="2:10" ht="15.75" customHeight="1">
      <c r="B13" s="42" t="s">
        <v>245</v>
      </c>
      <c r="C13" s="72" t="s">
        <v>250</v>
      </c>
      <c r="D13" s="70"/>
      <c r="E13" s="70"/>
      <c r="F13" s="71"/>
      <c r="H13" s="31"/>
      <c r="I13" s="31"/>
      <c r="J13" s="31"/>
    </row>
    <row r="14" spans="2:10" ht="28.5" customHeight="1">
      <c r="B14" s="42" t="s">
        <v>246</v>
      </c>
      <c r="C14" s="57" t="s">
        <v>251</v>
      </c>
      <c r="D14" s="57"/>
      <c r="E14" s="57"/>
      <c r="F14" s="58"/>
      <c r="H14" s="31"/>
      <c r="I14" s="31"/>
      <c r="J14" s="31"/>
    </row>
    <row r="15" spans="2:6" ht="17.25" customHeight="1">
      <c r="B15" s="42" t="s">
        <v>247</v>
      </c>
      <c r="C15" s="73"/>
      <c r="D15" s="73"/>
      <c r="E15" s="73"/>
      <c r="F15" s="74"/>
    </row>
    <row r="16" spans="2:6" ht="28.5" customHeight="1">
      <c r="B16" s="42" t="s">
        <v>283</v>
      </c>
      <c r="C16" s="62" t="s">
        <v>252</v>
      </c>
      <c r="D16" s="75"/>
      <c r="E16" s="75"/>
      <c r="F16" s="76"/>
    </row>
    <row r="17" spans="2:6" ht="54" customHeight="1">
      <c r="B17" s="51" t="s">
        <v>248</v>
      </c>
      <c r="C17" s="52"/>
      <c r="D17" s="52"/>
      <c r="E17" s="52"/>
      <c r="F17" s="53"/>
    </row>
    <row r="18" ht="12.75">
      <c r="B18" s="36"/>
    </row>
    <row r="19" spans="2:6" ht="13.5">
      <c r="B19" s="54" t="s">
        <v>284</v>
      </c>
      <c r="C19" s="55"/>
      <c r="D19" s="55"/>
      <c r="E19" s="55"/>
      <c r="F19" s="55"/>
    </row>
    <row r="20" spans="2:3" ht="12.75">
      <c r="B20" s="36" t="s">
        <v>285</v>
      </c>
      <c r="C20" s="30" t="s">
        <v>286</v>
      </c>
    </row>
    <row r="21" spans="2:3" ht="12.75">
      <c r="B21" s="36" t="s">
        <v>287</v>
      </c>
      <c r="C21" s="19" t="s">
        <v>288</v>
      </c>
    </row>
    <row r="22" spans="2:3" ht="12.75">
      <c r="B22" s="36" t="s">
        <v>289</v>
      </c>
      <c r="C22" s="56" t="s">
        <v>263</v>
      </c>
    </row>
    <row r="23" spans="2:3" ht="12.75">
      <c r="B23" s="36" t="s">
        <v>290</v>
      </c>
      <c r="C23" s="30" t="s">
        <v>291</v>
      </c>
    </row>
    <row r="24" ht="12.75">
      <c r="C24" s="30" t="s">
        <v>292</v>
      </c>
    </row>
    <row r="25" ht="12.75">
      <c r="C25" s="30" t="s">
        <v>244</v>
      </c>
    </row>
    <row r="26" ht="12.75">
      <c r="C26" s="30" t="s">
        <v>293</v>
      </c>
    </row>
  </sheetData>
  <sheetProtection/>
  <mergeCells count="6">
    <mergeCell ref="C5:F6"/>
    <mergeCell ref="C14:F14"/>
    <mergeCell ref="C15:F15"/>
    <mergeCell ref="C16:F16"/>
    <mergeCell ref="C17:F17"/>
    <mergeCell ref="I5:I6"/>
  </mergeCells>
  <hyperlinks>
    <hyperlink ref="C22" r:id="rId1" display="researchteam@herefordshire.gov.uk"/>
    <hyperlink ref="I5" r:id="rId2" display="ONS, Population Estimates Unit"/>
    <hyperlink ref="I7" r:id="rId3" display="Census webpage (Facts &amp; Figures website)"/>
    <hyperlink ref="I9" r:id="rId4" display="Facts &amp; Figures homepage"/>
    <hyperlink ref="I5:I6" r:id="rId5" display="Census data tool (NOMIS) - access statistics for individual or a selection of areas and variabl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57421875" style="6" customWidth="1"/>
    <col min="2" max="2" width="28.8515625" style="0" customWidth="1"/>
    <col min="3" max="7" width="9.140625" style="3" customWidth="1"/>
    <col min="8" max="8" width="10.8515625" style="3" customWidth="1"/>
    <col min="9" max="9" width="9.140625" style="2" customWidth="1"/>
    <col min="10" max="10" width="10.00390625" style="2" customWidth="1"/>
    <col min="11" max="16384" width="9.140625" style="2" customWidth="1"/>
  </cols>
  <sheetData>
    <row r="1" spans="1:8" ht="15.75">
      <c r="A1" s="18" t="s">
        <v>269</v>
      </c>
      <c r="B1" s="3"/>
      <c r="H1" s="2"/>
    </row>
    <row r="2" spans="1:10" ht="12.75">
      <c r="A2" s="8" t="s">
        <v>271</v>
      </c>
      <c r="B2" s="14" t="s">
        <v>0</v>
      </c>
      <c r="C2" s="9" t="s">
        <v>1</v>
      </c>
      <c r="D2" s="9"/>
      <c r="E2" s="9"/>
      <c r="F2" s="9"/>
      <c r="G2" s="9"/>
      <c r="H2" s="9"/>
      <c r="I2" s="9"/>
      <c r="J2" s="13" t="s">
        <v>265</v>
      </c>
    </row>
    <row r="3" spans="1:10" ht="12.75">
      <c r="A3" s="8"/>
      <c r="B3" s="14"/>
      <c r="C3" s="9"/>
      <c r="D3" s="9"/>
      <c r="E3" s="9"/>
      <c r="F3" s="9"/>
      <c r="G3" s="9"/>
      <c r="H3" s="9"/>
      <c r="I3" s="9"/>
      <c r="J3" s="13"/>
    </row>
    <row r="4" spans="1:10" ht="12.75">
      <c r="A4" s="8"/>
      <c r="B4" s="14"/>
      <c r="C4" s="10">
        <v>1951</v>
      </c>
      <c r="D4" s="11">
        <v>1961</v>
      </c>
      <c r="E4" s="11">
        <v>1971</v>
      </c>
      <c r="F4" s="11">
        <v>1981</v>
      </c>
      <c r="G4" s="11">
        <v>1991</v>
      </c>
      <c r="H4" s="11">
        <v>2001</v>
      </c>
      <c r="I4" s="12">
        <v>2011</v>
      </c>
      <c r="J4" s="13"/>
    </row>
    <row r="5" spans="1:10" ht="12.75">
      <c r="A5" s="7" t="s">
        <v>266</v>
      </c>
      <c r="B5" s="15" t="s">
        <v>2</v>
      </c>
      <c r="C5" s="24">
        <v>348</v>
      </c>
      <c r="D5" s="24">
        <v>315</v>
      </c>
      <c r="E5" s="24">
        <v>281</v>
      </c>
      <c r="F5" s="24">
        <v>261</v>
      </c>
      <c r="G5" s="24">
        <v>262</v>
      </c>
      <c r="H5" s="24">
        <v>342</v>
      </c>
      <c r="I5" s="24">
        <v>308</v>
      </c>
      <c r="J5" s="4">
        <v>-0.09941520467836257</v>
      </c>
    </row>
    <row r="6" spans="1:10" ht="12.75">
      <c r="A6" s="7" t="s">
        <v>266</v>
      </c>
      <c r="B6" s="16" t="s">
        <v>3</v>
      </c>
      <c r="C6" s="24">
        <v>120</v>
      </c>
      <c r="D6" s="24">
        <v>82</v>
      </c>
      <c r="E6" s="24">
        <v>78</v>
      </c>
      <c r="F6" s="24">
        <v>70</v>
      </c>
      <c r="G6" s="24">
        <v>69</v>
      </c>
      <c r="H6" s="24">
        <v>80</v>
      </c>
      <c r="I6" s="24">
        <v>83</v>
      </c>
      <c r="J6" s="4">
        <v>0.0375</v>
      </c>
    </row>
    <row r="7" spans="1:10" ht="12.75">
      <c r="A7" s="7" t="s">
        <v>266</v>
      </c>
      <c r="B7" s="16" t="s">
        <v>4</v>
      </c>
      <c r="C7" s="24">
        <v>152</v>
      </c>
      <c r="D7" s="24">
        <v>146</v>
      </c>
      <c r="E7" s="24">
        <v>160</v>
      </c>
      <c r="F7" s="24">
        <v>108</v>
      </c>
      <c r="G7" s="24">
        <v>143</v>
      </c>
      <c r="H7" s="24">
        <v>156</v>
      </c>
      <c r="I7" s="24">
        <v>171</v>
      </c>
      <c r="J7" s="4">
        <v>0.09615384615384616</v>
      </c>
    </row>
    <row r="8" spans="1:10" ht="12.75">
      <c r="A8" s="7" t="s">
        <v>267</v>
      </c>
      <c r="B8" s="16" t="s">
        <v>5</v>
      </c>
      <c r="C8" s="24">
        <v>159</v>
      </c>
      <c r="D8" s="24">
        <v>160</v>
      </c>
      <c r="E8" s="24">
        <v>129</v>
      </c>
      <c r="F8" s="24">
        <v>130</v>
      </c>
      <c r="G8" s="24">
        <v>134</v>
      </c>
      <c r="H8" s="24">
        <v>118</v>
      </c>
      <c r="I8" s="24">
        <v>128</v>
      </c>
      <c r="J8" s="4">
        <v>0.0847457627118644</v>
      </c>
    </row>
    <row r="9" spans="1:10" ht="12.75">
      <c r="A9" s="7" t="s">
        <v>267</v>
      </c>
      <c r="B9" s="16" t="s">
        <v>6</v>
      </c>
      <c r="C9" s="24">
        <v>496</v>
      </c>
      <c r="D9" s="24">
        <v>403</v>
      </c>
      <c r="E9" s="24">
        <v>441</v>
      </c>
      <c r="F9" s="24">
        <v>441</v>
      </c>
      <c r="G9" s="24">
        <v>428</v>
      </c>
      <c r="H9" s="24">
        <v>552</v>
      </c>
      <c r="I9" s="24">
        <v>566</v>
      </c>
      <c r="J9" s="4">
        <v>0.025362318840579712</v>
      </c>
    </row>
    <row r="10" spans="1:10" ht="12.75">
      <c r="A10" s="7" t="s">
        <v>267</v>
      </c>
      <c r="B10" s="16" t="s">
        <v>7</v>
      </c>
      <c r="C10" s="24">
        <v>549</v>
      </c>
      <c r="D10" s="24">
        <v>534</v>
      </c>
      <c r="E10" s="24">
        <v>520</v>
      </c>
      <c r="F10" s="24">
        <v>612</v>
      </c>
      <c r="G10" s="24">
        <v>572</v>
      </c>
      <c r="H10" s="24">
        <v>579</v>
      </c>
      <c r="I10" s="24">
        <v>601</v>
      </c>
      <c r="J10" s="4">
        <v>0.037996545768566495</v>
      </c>
    </row>
    <row r="11" spans="1:10" ht="12.75">
      <c r="A11" s="7" t="s">
        <v>52</v>
      </c>
      <c r="B11" s="16" t="s">
        <v>8</v>
      </c>
      <c r="C11" s="24">
        <v>287</v>
      </c>
      <c r="D11" s="24">
        <v>285</v>
      </c>
      <c r="E11" s="24">
        <v>243</v>
      </c>
      <c r="F11" s="24">
        <v>220</v>
      </c>
      <c r="G11" s="24">
        <v>230</v>
      </c>
      <c r="H11" s="24">
        <v>226</v>
      </c>
      <c r="I11" s="24">
        <v>226</v>
      </c>
      <c r="J11" s="4">
        <v>0</v>
      </c>
    </row>
    <row r="12" spans="1:10" ht="12.75">
      <c r="A12" s="7" t="s">
        <v>52</v>
      </c>
      <c r="B12" s="16" t="s">
        <v>9</v>
      </c>
      <c r="C12" s="24">
        <v>461</v>
      </c>
      <c r="D12" s="24">
        <v>487</v>
      </c>
      <c r="E12" s="24">
        <v>485</v>
      </c>
      <c r="F12" s="24">
        <v>467</v>
      </c>
      <c r="G12" s="24">
        <v>399</v>
      </c>
      <c r="H12" s="24">
        <v>419</v>
      </c>
      <c r="I12" s="24">
        <v>398</v>
      </c>
      <c r="J12" s="4">
        <v>-0.050119331742243436</v>
      </c>
    </row>
    <row r="13" spans="1:10" ht="12.75">
      <c r="A13" s="7" t="s">
        <v>52</v>
      </c>
      <c r="B13" s="16" t="s">
        <v>10</v>
      </c>
      <c r="C13" s="24">
        <v>300</v>
      </c>
      <c r="D13" s="24">
        <v>230</v>
      </c>
      <c r="E13" s="24">
        <v>234</v>
      </c>
      <c r="F13" s="24">
        <v>218</v>
      </c>
      <c r="G13" s="24">
        <v>199</v>
      </c>
      <c r="H13" s="24">
        <v>249</v>
      </c>
      <c r="I13" s="24">
        <v>225</v>
      </c>
      <c r="J13" s="4">
        <v>-0.0963855421686747</v>
      </c>
    </row>
    <row r="14" spans="1:10" ht="12.75">
      <c r="A14" s="7" t="s">
        <v>267</v>
      </c>
      <c r="B14" s="16" t="s">
        <v>11</v>
      </c>
      <c r="C14" s="24">
        <v>113</v>
      </c>
      <c r="D14" s="24">
        <v>102</v>
      </c>
      <c r="E14" s="24">
        <v>68</v>
      </c>
      <c r="F14" s="24">
        <v>71</v>
      </c>
      <c r="G14" s="24">
        <v>98</v>
      </c>
      <c r="H14" s="24">
        <v>145</v>
      </c>
      <c r="I14" s="24">
        <v>144</v>
      </c>
      <c r="J14" s="4">
        <v>-0.006896551724137931</v>
      </c>
    </row>
    <row r="15" spans="1:10" ht="12.75">
      <c r="A15" s="7" t="s">
        <v>267</v>
      </c>
      <c r="B15" s="16" t="s">
        <v>12</v>
      </c>
      <c r="C15" s="24">
        <v>456</v>
      </c>
      <c r="D15" s="24">
        <v>380</v>
      </c>
      <c r="E15" s="24">
        <v>319</v>
      </c>
      <c r="F15" s="24">
        <v>319</v>
      </c>
      <c r="G15" s="24">
        <v>301</v>
      </c>
      <c r="H15" s="24">
        <v>313</v>
      </c>
      <c r="I15" s="24">
        <v>351</v>
      </c>
      <c r="J15" s="4">
        <v>0.12140575079872204</v>
      </c>
    </row>
    <row r="16" spans="1:10" ht="12.75">
      <c r="A16" s="7" t="s">
        <v>266</v>
      </c>
      <c r="B16" s="16" t="s">
        <v>13</v>
      </c>
      <c r="C16" s="24">
        <v>87</v>
      </c>
      <c r="D16" s="24">
        <v>77</v>
      </c>
      <c r="E16" s="24">
        <v>73</v>
      </c>
      <c r="F16" s="24">
        <v>62</v>
      </c>
      <c r="G16" s="24">
        <v>54</v>
      </c>
      <c r="H16" s="24">
        <v>67</v>
      </c>
      <c r="I16" s="24">
        <v>77</v>
      </c>
      <c r="J16" s="4">
        <v>0.14925373134328357</v>
      </c>
    </row>
    <row r="17" spans="1:10" ht="12.75">
      <c r="A17" s="7" t="s">
        <v>266</v>
      </c>
      <c r="B17" s="16" t="s">
        <v>14</v>
      </c>
      <c r="C17" s="24">
        <v>98</v>
      </c>
      <c r="D17" s="24">
        <v>97</v>
      </c>
      <c r="E17" s="24">
        <v>106</v>
      </c>
      <c r="F17" s="24">
        <v>117</v>
      </c>
      <c r="G17" s="24">
        <v>120</v>
      </c>
      <c r="H17" s="24">
        <v>134</v>
      </c>
      <c r="I17" s="24">
        <v>142</v>
      </c>
      <c r="J17" s="4">
        <v>0.05970149253731343</v>
      </c>
    </row>
    <row r="18" spans="1:10" ht="12.75">
      <c r="A18" s="7" t="s">
        <v>267</v>
      </c>
      <c r="B18" s="16" t="s">
        <v>15</v>
      </c>
      <c r="C18" s="24">
        <v>171</v>
      </c>
      <c r="D18" s="24">
        <v>139</v>
      </c>
      <c r="E18" s="24">
        <v>114</v>
      </c>
      <c r="F18" s="24">
        <v>110</v>
      </c>
      <c r="G18" s="24">
        <v>95</v>
      </c>
      <c r="H18" s="24">
        <v>248</v>
      </c>
      <c r="I18" s="24">
        <v>330</v>
      </c>
      <c r="J18" s="4">
        <v>0.33064516129032256</v>
      </c>
    </row>
    <row r="19" spans="1:10" ht="12.75">
      <c r="A19" s="6" t="s">
        <v>256</v>
      </c>
      <c r="B19" s="16" t="s">
        <v>258</v>
      </c>
      <c r="C19" s="25" t="s">
        <v>259</v>
      </c>
      <c r="D19" s="25" t="s">
        <v>259</v>
      </c>
      <c r="E19" s="25" t="s">
        <v>259</v>
      </c>
      <c r="F19" s="25" t="s">
        <v>259</v>
      </c>
      <c r="G19" s="25" t="s">
        <v>259</v>
      </c>
      <c r="H19" s="25">
        <v>3384</v>
      </c>
      <c r="I19" s="24">
        <v>3769</v>
      </c>
      <c r="J19" s="4">
        <v>0.11377068557919622</v>
      </c>
    </row>
    <row r="20" spans="1:10" ht="12.75">
      <c r="A20" s="7" t="s">
        <v>52</v>
      </c>
      <c r="B20" s="16" t="s">
        <v>16</v>
      </c>
      <c r="C20" s="24">
        <v>155</v>
      </c>
      <c r="D20" s="24">
        <v>127</v>
      </c>
      <c r="E20" s="24">
        <v>128</v>
      </c>
      <c r="F20" s="24">
        <v>114</v>
      </c>
      <c r="G20" s="24">
        <v>279</v>
      </c>
      <c r="H20" s="24">
        <v>321</v>
      </c>
      <c r="I20" s="24">
        <v>339</v>
      </c>
      <c r="J20" s="4">
        <v>0.056074766355140186</v>
      </c>
    </row>
    <row r="21" spans="1:10" ht="12.75">
      <c r="A21" s="7" t="s">
        <v>267</v>
      </c>
      <c r="B21" s="16" t="s">
        <v>17</v>
      </c>
      <c r="C21" s="24">
        <v>630</v>
      </c>
      <c r="D21" s="24">
        <v>673</v>
      </c>
      <c r="E21" s="24">
        <v>651</v>
      </c>
      <c r="F21" s="24">
        <v>758</v>
      </c>
      <c r="G21" s="24">
        <v>768</v>
      </c>
      <c r="H21" s="24">
        <v>779</v>
      </c>
      <c r="I21" s="24">
        <v>834</v>
      </c>
      <c r="J21" s="4">
        <v>0.07060333761232349</v>
      </c>
    </row>
    <row r="22" spans="1:10" ht="12.75">
      <c r="A22" s="7" t="s">
        <v>267</v>
      </c>
      <c r="B22" s="16" t="s">
        <v>18</v>
      </c>
      <c r="C22" s="24">
        <v>164</v>
      </c>
      <c r="D22" s="24">
        <v>153</v>
      </c>
      <c r="E22" s="24">
        <v>197</v>
      </c>
      <c r="F22" s="24">
        <v>229</v>
      </c>
      <c r="G22" s="24">
        <v>220</v>
      </c>
      <c r="H22" s="24">
        <v>199</v>
      </c>
      <c r="I22" s="24">
        <v>208</v>
      </c>
      <c r="J22" s="4">
        <v>0.04522613065326633</v>
      </c>
    </row>
    <row r="23" spans="1:10" ht="12.75">
      <c r="A23" s="7" t="s">
        <v>266</v>
      </c>
      <c r="B23" s="16" t="s">
        <v>19</v>
      </c>
      <c r="C23" s="24">
        <v>100</v>
      </c>
      <c r="D23" s="24">
        <v>101</v>
      </c>
      <c r="E23" s="24">
        <v>62</v>
      </c>
      <c r="F23" s="24">
        <v>77</v>
      </c>
      <c r="G23" s="24">
        <v>68</v>
      </c>
      <c r="H23" s="24">
        <v>76</v>
      </c>
      <c r="I23" s="24">
        <v>81</v>
      </c>
      <c r="J23" s="4">
        <v>0.06578947368421052</v>
      </c>
    </row>
    <row r="24" spans="1:10" ht="12.75">
      <c r="A24" s="7" t="s">
        <v>267</v>
      </c>
      <c r="B24" s="16" t="s">
        <v>20</v>
      </c>
      <c r="C24" s="24">
        <v>729</v>
      </c>
      <c r="D24" s="24">
        <v>671</v>
      </c>
      <c r="E24" s="24">
        <v>680</v>
      </c>
      <c r="F24" s="24">
        <v>1067</v>
      </c>
      <c r="G24" s="24">
        <v>1085</v>
      </c>
      <c r="H24" s="24">
        <v>1024</v>
      </c>
      <c r="I24" s="24">
        <v>998</v>
      </c>
      <c r="J24" s="4">
        <v>-0.025390625</v>
      </c>
    </row>
    <row r="25" spans="1:10" ht="12.75">
      <c r="A25" s="7" t="s">
        <v>266</v>
      </c>
      <c r="B25" s="16" t="s">
        <v>21</v>
      </c>
      <c r="C25" s="24">
        <v>61</v>
      </c>
      <c r="D25" s="24">
        <v>45</v>
      </c>
      <c r="E25" s="24">
        <v>43</v>
      </c>
      <c r="F25" s="24">
        <v>37</v>
      </c>
      <c r="G25" s="24">
        <v>33</v>
      </c>
      <c r="H25" s="24">
        <v>34</v>
      </c>
      <c r="I25" s="24">
        <v>39</v>
      </c>
      <c r="J25" s="4">
        <v>0.14705882352941177</v>
      </c>
    </row>
    <row r="26" spans="1:10" ht="12.75">
      <c r="A26" s="7" t="s">
        <v>267</v>
      </c>
      <c r="B26" s="16" t="s">
        <v>22</v>
      </c>
      <c r="C26" s="24">
        <v>742</v>
      </c>
      <c r="D26" s="24">
        <v>711</v>
      </c>
      <c r="E26" s="24">
        <v>637</v>
      </c>
      <c r="F26" s="24">
        <v>759</v>
      </c>
      <c r="G26" s="24">
        <v>723</v>
      </c>
      <c r="H26" s="24">
        <v>780</v>
      </c>
      <c r="I26" s="24">
        <v>783</v>
      </c>
      <c r="J26" s="4">
        <v>0.0038461538461538464</v>
      </c>
    </row>
    <row r="27" spans="1:10" ht="12.75">
      <c r="A27" s="7" t="s">
        <v>267</v>
      </c>
      <c r="B27" s="16" t="s">
        <v>23</v>
      </c>
      <c r="C27" s="24">
        <v>206</v>
      </c>
      <c r="D27" s="24">
        <v>219</v>
      </c>
      <c r="E27" s="24">
        <v>223</v>
      </c>
      <c r="F27" s="24">
        <v>231</v>
      </c>
      <c r="G27" s="24">
        <v>273</v>
      </c>
      <c r="H27" s="24">
        <v>322</v>
      </c>
      <c r="I27" s="24">
        <v>352</v>
      </c>
      <c r="J27" s="4">
        <v>0.09316770186335403</v>
      </c>
    </row>
    <row r="28" spans="1:10" ht="12.75">
      <c r="A28" s="7" t="s">
        <v>266</v>
      </c>
      <c r="B28" s="16" t="s">
        <v>24</v>
      </c>
      <c r="C28" s="24">
        <v>217</v>
      </c>
      <c r="D28" s="24">
        <v>176</v>
      </c>
      <c r="E28" s="24">
        <v>172</v>
      </c>
      <c r="F28" s="24">
        <v>149</v>
      </c>
      <c r="G28" s="24">
        <v>154</v>
      </c>
      <c r="H28" s="24">
        <v>156</v>
      </c>
      <c r="I28" s="24">
        <v>159</v>
      </c>
      <c r="J28" s="4">
        <v>0.019230769230769232</v>
      </c>
    </row>
    <row r="29" spans="1:10" ht="12.75">
      <c r="A29" s="7" t="s">
        <v>267</v>
      </c>
      <c r="B29" s="16" t="s">
        <v>25</v>
      </c>
      <c r="C29" s="24">
        <v>74</v>
      </c>
      <c r="D29" s="24">
        <v>63</v>
      </c>
      <c r="E29" s="24">
        <v>72</v>
      </c>
      <c r="F29" s="24">
        <v>88</v>
      </c>
      <c r="G29" s="24">
        <v>127</v>
      </c>
      <c r="H29" s="24">
        <v>185</v>
      </c>
      <c r="I29" s="24">
        <v>169</v>
      </c>
      <c r="J29" s="4">
        <v>-0.08648648648648649</v>
      </c>
    </row>
    <row r="30" spans="1:10" ht="12.75">
      <c r="A30" s="7" t="s">
        <v>52</v>
      </c>
      <c r="B30" s="16" t="s">
        <v>26</v>
      </c>
      <c r="C30" s="24">
        <v>220</v>
      </c>
      <c r="D30" s="24">
        <v>177</v>
      </c>
      <c r="E30" s="24">
        <v>172</v>
      </c>
      <c r="F30" s="24">
        <v>170</v>
      </c>
      <c r="G30" s="24">
        <v>171</v>
      </c>
      <c r="H30" s="24">
        <v>192</v>
      </c>
      <c r="I30" s="24">
        <v>229</v>
      </c>
      <c r="J30" s="4">
        <v>0.19270833333333334</v>
      </c>
    </row>
    <row r="31" spans="1:10" ht="12.75">
      <c r="A31" s="7" t="s">
        <v>52</v>
      </c>
      <c r="B31" s="16" t="s">
        <v>27</v>
      </c>
      <c r="C31" s="24">
        <v>795</v>
      </c>
      <c r="D31" s="24">
        <v>840</v>
      </c>
      <c r="E31" s="24">
        <v>759</v>
      </c>
      <c r="F31" s="24">
        <v>700</v>
      </c>
      <c r="G31" s="24">
        <v>755</v>
      </c>
      <c r="H31" s="24">
        <v>775</v>
      </c>
      <c r="I31" s="24">
        <v>836</v>
      </c>
      <c r="J31" s="4">
        <v>0.07870967741935483</v>
      </c>
    </row>
    <row r="32" spans="1:10" ht="12.75">
      <c r="A32" s="7" t="s">
        <v>266</v>
      </c>
      <c r="B32" s="16" t="s">
        <v>28</v>
      </c>
      <c r="C32" s="24">
        <v>47</v>
      </c>
      <c r="D32" s="24">
        <v>46</v>
      </c>
      <c r="E32" s="24">
        <v>33</v>
      </c>
      <c r="F32" s="24">
        <v>36</v>
      </c>
      <c r="G32" s="24">
        <v>27</v>
      </c>
      <c r="H32" s="24">
        <v>20</v>
      </c>
      <c r="I32" s="24">
        <v>24</v>
      </c>
      <c r="J32" s="4">
        <v>0.2</v>
      </c>
    </row>
    <row r="33" spans="1:10" ht="12.75">
      <c r="A33" s="7" t="s">
        <v>52</v>
      </c>
      <c r="B33" s="16" t="s">
        <v>29</v>
      </c>
      <c r="C33" s="24">
        <v>679</v>
      </c>
      <c r="D33" s="24">
        <v>710</v>
      </c>
      <c r="E33" s="24">
        <v>668</v>
      </c>
      <c r="F33" s="24">
        <v>693</v>
      </c>
      <c r="G33" s="24">
        <v>783</v>
      </c>
      <c r="H33" s="24">
        <v>859</v>
      </c>
      <c r="I33" s="24">
        <v>906</v>
      </c>
      <c r="J33" s="4">
        <v>0.05471478463329453</v>
      </c>
    </row>
    <row r="34" spans="1:10" ht="12.75">
      <c r="A34" s="7" t="s">
        <v>266</v>
      </c>
      <c r="B34" s="16" t="s">
        <v>30</v>
      </c>
      <c r="C34" s="24">
        <v>303</v>
      </c>
      <c r="D34" s="24">
        <v>257</v>
      </c>
      <c r="E34" s="24">
        <v>206</v>
      </c>
      <c r="F34" s="24">
        <v>254</v>
      </c>
      <c r="G34" s="24">
        <v>256</v>
      </c>
      <c r="H34" s="24">
        <v>235</v>
      </c>
      <c r="I34" s="24">
        <v>264</v>
      </c>
      <c r="J34" s="4">
        <v>0.12340425531914893</v>
      </c>
    </row>
    <row r="35" spans="1:10" ht="12.75">
      <c r="A35" s="7" t="s">
        <v>267</v>
      </c>
      <c r="B35" s="16" t="s">
        <v>31</v>
      </c>
      <c r="C35" s="24">
        <v>552</v>
      </c>
      <c r="D35" s="24">
        <v>532</v>
      </c>
      <c r="E35" s="24">
        <v>464</v>
      </c>
      <c r="F35" s="24">
        <v>487</v>
      </c>
      <c r="G35" s="24">
        <v>626</v>
      </c>
      <c r="H35" s="24">
        <v>704</v>
      </c>
      <c r="I35" s="24">
        <v>751</v>
      </c>
      <c r="J35" s="4">
        <v>0.06676136363636363</v>
      </c>
    </row>
    <row r="36" spans="1:10" ht="12.75">
      <c r="A36" s="7" t="s">
        <v>52</v>
      </c>
      <c r="B36" s="16" t="s">
        <v>32</v>
      </c>
      <c r="C36" s="24">
        <v>169</v>
      </c>
      <c r="D36" s="24">
        <v>150</v>
      </c>
      <c r="E36" s="24">
        <v>123</v>
      </c>
      <c r="F36" s="24">
        <v>99</v>
      </c>
      <c r="G36" s="24">
        <v>118</v>
      </c>
      <c r="H36" s="24">
        <v>120</v>
      </c>
      <c r="I36" s="24">
        <v>131</v>
      </c>
      <c r="J36" s="4">
        <v>0.09166666666666666</v>
      </c>
    </row>
    <row r="37" spans="1:10" ht="12.75">
      <c r="A37" s="7" t="s">
        <v>268</v>
      </c>
      <c r="B37" s="16" t="s">
        <v>260</v>
      </c>
      <c r="C37" s="24">
        <v>103</v>
      </c>
      <c r="D37" s="24">
        <v>84</v>
      </c>
      <c r="E37" s="24">
        <v>66</v>
      </c>
      <c r="F37" s="24">
        <v>62</v>
      </c>
      <c r="G37" s="24">
        <v>78</v>
      </c>
      <c r="H37" s="24">
        <v>67</v>
      </c>
      <c r="I37" s="24">
        <v>73</v>
      </c>
      <c r="J37" s="4">
        <v>0.08955223880597014</v>
      </c>
    </row>
    <row r="38" spans="1:10" ht="12.75">
      <c r="A38" s="7" t="s">
        <v>266</v>
      </c>
      <c r="B38" s="16" t="s">
        <v>33</v>
      </c>
      <c r="C38" s="24">
        <v>116</v>
      </c>
      <c r="D38" s="24">
        <v>111</v>
      </c>
      <c r="E38" s="24">
        <v>96</v>
      </c>
      <c r="F38" s="24">
        <v>56</v>
      </c>
      <c r="G38" s="24">
        <v>107</v>
      </c>
      <c r="H38" s="24">
        <v>106</v>
      </c>
      <c r="I38" s="24">
        <v>138</v>
      </c>
      <c r="J38" s="4">
        <v>0.3018867924528302</v>
      </c>
    </row>
    <row r="39" spans="1:10" ht="12.75">
      <c r="A39" s="7" t="s">
        <v>267</v>
      </c>
      <c r="B39" s="16" t="s">
        <v>34</v>
      </c>
      <c r="C39" s="24">
        <v>232</v>
      </c>
      <c r="D39" s="24">
        <v>225</v>
      </c>
      <c r="E39" s="24">
        <v>210</v>
      </c>
      <c r="F39" s="24">
        <v>176</v>
      </c>
      <c r="G39" s="24">
        <v>175</v>
      </c>
      <c r="H39" s="24">
        <v>241</v>
      </c>
      <c r="I39" s="24">
        <v>229</v>
      </c>
      <c r="J39" s="4">
        <v>-0.04979253112033195</v>
      </c>
    </row>
    <row r="40" spans="1:10" ht="12.75">
      <c r="A40" s="6" t="s">
        <v>52</v>
      </c>
      <c r="B40" s="16" t="s">
        <v>35</v>
      </c>
      <c r="C40" s="25">
        <v>2042</v>
      </c>
      <c r="D40" s="25">
        <v>1973</v>
      </c>
      <c r="E40" s="25">
        <v>2129</v>
      </c>
      <c r="F40" s="25">
        <v>3031</v>
      </c>
      <c r="G40" s="25">
        <v>3401</v>
      </c>
      <c r="H40" s="25">
        <v>4144</v>
      </c>
      <c r="I40" s="24">
        <v>4236</v>
      </c>
      <c r="J40" s="4">
        <v>0.0222007722007722</v>
      </c>
    </row>
    <row r="41" spans="1:10" ht="12.75">
      <c r="A41" s="7" t="s">
        <v>266</v>
      </c>
      <c r="B41" s="16" t="s">
        <v>36</v>
      </c>
      <c r="C41" s="24">
        <v>107</v>
      </c>
      <c r="D41" s="24">
        <v>94</v>
      </c>
      <c r="E41" s="24">
        <v>67</v>
      </c>
      <c r="F41" s="24">
        <v>47</v>
      </c>
      <c r="G41" s="24">
        <v>55</v>
      </c>
      <c r="H41" s="24">
        <v>102</v>
      </c>
      <c r="I41" s="24">
        <v>78</v>
      </c>
      <c r="J41" s="4">
        <v>-0.23529411764705882</v>
      </c>
    </row>
    <row r="42" spans="1:10" ht="12.75">
      <c r="A42" s="7" t="s">
        <v>267</v>
      </c>
      <c r="B42" s="16" t="s">
        <v>37</v>
      </c>
      <c r="C42" s="24">
        <v>1600</v>
      </c>
      <c r="D42" s="24">
        <v>1552</v>
      </c>
      <c r="E42" s="24">
        <v>1424</v>
      </c>
      <c r="F42" s="24">
        <v>1334</v>
      </c>
      <c r="G42" s="24">
        <v>1284</v>
      </c>
      <c r="H42" s="24">
        <v>1518</v>
      </c>
      <c r="I42" s="24">
        <v>1579</v>
      </c>
      <c r="J42" s="4">
        <v>0.04018445322793149</v>
      </c>
    </row>
    <row r="43" spans="1:10" ht="12.75">
      <c r="A43" s="7" t="s">
        <v>266</v>
      </c>
      <c r="B43" s="16" t="s">
        <v>38</v>
      </c>
      <c r="C43" s="24">
        <v>107</v>
      </c>
      <c r="D43" s="24">
        <v>82</v>
      </c>
      <c r="E43" s="24">
        <v>68</v>
      </c>
      <c r="F43" s="24">
        <v>62</v>
      </c>
      <c r="G43" s="24">
        <v>73</v>
      </c>
      <c r="H43" s="24">
        <v>68</v>
      </c>
      <c r="I43" s="24">
        <v>70</v>
      </c>
      <c r="J43" s="4">
        <v>0.029411764705882353</v>
      </c>
    </row>
    <row r="44" spans="1:10" ht="12.75">
      <c r="A44" s="7" t="s">
        <v>266</v>
      </c>
      <c r="B44" s="16" t="s">
        <v>39</v>
      </c>
      <c r="C44" s="24">
        <v>153</v>
      </c>
      <c r="D44" s="24">
        <v>118</v>
      </c>
      <c r="E44" s="24">
        <v>103</v>
      </c>
      <c r="F44" s="24">
        <v>84</v>
      </c>
      <c r="G44" s="24">
        <v>94</v>
      </c>
      <c r="H44" s="24">
        <v>119</v>
      </c>
      <c r="I44" s="24">
        <v>102</v>
      </c>
      <c r="J44" s="4">
        <v>-0.14285714285714285</v>
      </c>
    </row>
    <row r="45" spans="1:10" ht="12.75">
      <c r="A45" s="7" t="s">
        <v>266</v>
      </c>
      <c r="B45" s="16" t="s">
        <v>40</v>
      </c>
      <c r="C45" s="24">
        <v>92</v>
      </c>
      <c r="D45" s="24">
        <v>95</v>
      </c>
      <c r="E45" s="24">
        <v>89</v>
      </c>
      <c r="F45" s="24">
        <v>86</v>
      </c>
      <c r="G45" s="24">
        <v>93</v>
      </c>
      <c r="H45" s="24">
        <v>93</v>
      </c>
      <c r="I45" s="24">
        <v>74</v>
      </c>
      <c r="J45" s="4">
        <v>-0.20430107526881722</v>
      </c>
    </row>
    <row r="46" spans="1:10" ht="12.75">
      <c r="A46" s="7" t="s">
        <v>266</v>
      </c>
      <c r="B46" s="16" t="s">
        <v>41</v>
      </c>
      <c r="C46" s="24">
        <v>81</v>
      </c>
      <c r="D46" s="24">
        <v>63</v>
      </c>
      <c r="E46" s="24">
        <v>45</v>
      </c>
      <c r="F46" s="24">
        <v>53</v>
      </c>
      <c r="G46" s="24">
        <v>52</v>
      </c>
      <c r="H46" s="24">
        <v>69</v>
      </c>
      <c r="I46" s="24">
        <v>77</v>
      </c>
      <c r="J46" s="4">
        <v>0.11594202898550725</v>
      </c>
    </row>
    <row r="47" spans="1:10" ht="12.75">
      <c r="A47" s="7" t="s">
        <v>266</v>
      </c>
      <c r="B47" s="16" t="s">
        <v>42</v>
      </c>
      <c r="C47" s="24">
        <v>101</v>
      </c>
      <c r="D47" s="24">
        <v>85</v>
      </c>
      <c r="E47" s="24">
        <v>66</v>
      </c>
      <c r="F47" s="24">
        <v>101</v>
      </c>
      <c r="G47" s="24">
        <v>136</v>
      </c>
      <c r="H47" s="24">
        <v>139</v>
      </c>
      <c r="I47" s="24">
        <v>149</v>
      </c>
      <c r="J47" s="4">
        <v>0.07194244604316546</v>
      </c>
    </row>
    <row r="48" spans="1:10" ht="12.75">
      <c r="A48" s="7" t="s">
        <v>52</v>
      </c>
      <c r="B48" s="16" t="s">
        <v>43</v>
      </c>
      <c r="C48" s="24">
        <v>542</v>
      </c>
      <c r="D48" s="24">
        <v>485</v>
      </c>
      <c r="E48" s="24">
        <v>520</v>
      </c>
      <c r="F48" s="24">
        <v>543</v>
      </c>
      <c r="G48" s="24">
        <v>508</v>
      </c>
      <c r="H48" s="24">
        <v>571</v>
      </c>
      <c r="I48" s="24">
        <v>532</v>
      </c>
      <c r="J48" s="4">
        <v>-0.06830122591943957</v>
      </c>
    </row>
    <row r="49" spans="1:10" ht="12.75">
      <c r="A49" s="7" t="s">
        <v>266</v>
      </c>
      <c r="B49" s="16" t="s">
        <v>44</v>
      </c>
      <c r="C49" s="24">
        <v>156</v>
      </c>
      <c r="D49" s="24">
        <v>150</v>
      </c>
      <c r="E49" s="24">
        <v>83</v>
      </c>
      <c r="F49" s="24">
        <v>107</v>
      </c>
      <c r="G49" s="24">
        <v>107</v>
      </c>
      <c r="H49" s="24">
        <v>97</v>
      </c>
      <c r="I49" s="24">
        <v>136</v>
      </c>
      <c r="J49" s="4">
        <v>0.4020618556701031</v>
      </c>
    </row>
    <row r="50" spans="1:10" ht="12.75">
      <c r="A50" s="6" t="s">
        <v>256</v>
      </c>
      <c r="B50" s="16" t="s">
        <v>45</v>
      </c>
      <c r="C50" s="25">
        <v>560</v>
      </c>
      <c r="D50" s="25">
        <v>590</v>
      </c>
      <c r="E50" s="25">
        <v>1582</v>
      </c>
      <c r="F50" s="25">
        <v>1398</v>
      </c>
      <c r="G50" s="25">
        <v>3039</v>
      </c>
      <c r="H50" s="26" t="s">
        <v>272</v>
      </c>
      <c r="I50" s="24">
        <v>1382</v>
      </c>
      <c r="J50" s="4">
        <f>(I50-1282)/1282</f>
        <v>0.078003120124805</v>
      </c>
    </row>
    <row r="51" spans="1:10" ht="12.75">
      <c r="A51" s="7" t="s">
        <v>52</v>
      </c>
      <c r="B51" s="16" t="s">
        <v>46</v>
      </c>
      <c r="C51" s="24">
        <v>659</v>
      </c>
      <c r="D51" s="24">
        <v>586</v>
      </c>
      <c r="E51" s="24">
        <v>453</v>
      </c>
      <c r="F51" s="24">
        <v>433</v>
      </c>
      <c r="G51" s="24">
        <v>485</v>
      </c>
      <c r="H51" s="24">
        <v>530</v>
      </c>
      <c r="I51" s="24">
        <v>511</v>
      </c>
      <c r="J51" s="4">
        <v>-0.035849056603773584</v>
      </c>
    </row>
    <row r="52" spans="1:10" ht="12.75">
      <c r="A52" s="7" t="s">
        <v>266</v>
      </c>
      <c r="B52" s="16" t="s">
        <v>47</v>
      </c>
      <c r="C52" s="24">
        <v>112</v>
      </c>
      <c r="D52" s="24">
        <v>87</v>
      </c>
      <c r="E52" s="24">
        <v>104</v>
      </c>
      <c r="F52" s="24">
        <v>98</v>
      </c>
      <c r="G52" s="24">
        <v>110</v>
      </c>
      <c r="H52" s="24">
        <v>108</v>
      </c>
      <c r="I52" s="24">
        <v>30</v>
      </c>
      <c r="J52" s="4">
        <v>-0.7222222222222222</v>
      </c>
    </row>
    <row r="53" spans="1:10" ht="12.75">
      <c r="A53" s="7" t="s">
        <v>266</v>
      </c>
      <c r="B53" s="16" t="s">
        <v>48</v>
      </c>
      <c r="C53" s="24">
        <v>71</v>
      </c>
      <c r="D53" s="24">
        <v>81</v>
      </c>
      <c r="E53" s="24">
        <v>77</v>
      </c>
      <c r="F53" s="24">
        <v>63</v>
      </c>
      <c r="G53" s="24">
        <v>60</v>
      </c>
      <c r="H53" s="24">
        <v>61</v>
      </c>
      <c r="I53" s="24">
        <v>70</v>
      </c>
      <c r="J53" s="4">
        <v>0.14754098360655737</v>
      </c>
    </row>
    <row r="54" spans="1:10" ht="12.75">
      <c r="A54" s="7" t="s">
        <v>52</v>
      </c>
      <c r="B54" s="16" t="s">
        <v>49</v>
      </c>
      <c r="C54" s="24">
        <v>2066</v>
      </c>
      <c r="D54" s="24">
        <v>2045</v>
      </c>
      <c r="E54" s="24">
        <v>1986</v>
      </c>
      <c r="F54" s="24">
        <v>2074</v>
      </c>
      <c r="G54" s="24">
        <v>2143</v>
      </c>
      <c r="H54" s="24">
        <v>2433</v>
      </c>
      <c r="I54" s="24">
        <v>2400</v>
      </c>
      <c r="J54" s="4">
        <v>-0.013563501849568433</v>
      </c>
    </row>
    <row r="55" spans="1:10" ht="12.75">
      <c r="A55" s="7" t="s">
        <v>266</v>
      </c>
      <c r="B55" s="16" t="s">
        <v>50</v>
      </c>
      <c r="C55" s="24">
        <v>40</v>
      </c>
      <c r="D55" s="24">
        <v>51</v>
      </c>
      <c r="E55" s="24">
        <v>29</v>
      </c>
      <c r="F55" s="24">
        <v>33</v>
      </c>
      <c r="G55" s="24">
        <v>43</v>
      </c>
      <c r="H55" s="24">
        <v>49</v>
      </c>
      <c r="I55" s="24">
        <v>45</v>
      </c>
      <c r="J55" s="4">
        <v>-0.08163265306122448</v>
      </c>
    </row>
    <row r="56" spans="1:10" ht="12.75">
      <c r="A56" s="7" t="s">
        <v>267</v>
      </c>
      <c r="B56" s="16" t="s">
        <v>51</v>
      </c>
      <c r="C56" s="24">
        <v>1162</v>
      </c>
      <c r="D56" s="24">
        <v>1119</v>
      </c>
      <c r="E56" s="24">
        <v>1168</v>
      </c>
      <c r="F56" s="24">
        <v>1442</v>
      </c>
      <c r="G56" s="24">
        <v>1627</v>
      </c>
      <c r="H56" s="24">
        <v>1653</v>
      </c>
      <c r="I56" s="24">
        <v>1667</v>
      </c>
      <c r="J56" s="4">
        <v>0.008469449485783424</v>
      </c>
    </row>
    <row r="57" spans="1:10" ht="12.75">
      <c r="A57" s="7" t="s">
        <v>267</v>
      </c>
      <c r="B57" s="16" t="s">
        <v>53</v>
      </c>
      <c r="C57" s="24">
        <v>182</v>
      </c>
      <c r="D57" s="24">
        <v>162</v>
      </c>
      <c r="E57" s="24">
        <v>111</v>
      </c>
      <c r="F57" s="24">
        <v>131</v>
      </c>
      <c r="G57" s="24">
        <v>141</v>
      </c>
      <c r="H57" s="24">
        <v>147</v>
      </c>
      <c r="I57" s="24">
        <v>153</v>
      </c>
      <c r="J57" s="4">
        <v>0.04081632653061224</v>
      </c>
    </row>
    <row r="58" spans="1:10" ht="12.75">
      <c r="A58" s="7" t="s">
        <v>267</v>
      </c>
      <c r="B58" s="16" t="s">
        <v>54</v>
      </c>
      <c r="C58" s="24">
        <v>2972</v>
      </c>
      <c r="D58" s="24">
        <v>2481</v>
      </c>
      <c r="E58" s="24">
        <v>2417</v>
      </c>
      <c r="F58" s="24">
        <v>2163</v>
      </c>
      <c r="G58" s="24">
        <v>2013</v>
      </c>
      <c r="H58" s="24">
        <v>1989</v>
      </c>
      <c r="I58" s="24">
        <v>2271</v>
      </c>
      <c r="J58" s="4">
        <v>0.14177978883861236</v>
      </c>
    </row>
    <row r="59" spans="1:10" ht="12.75">
      <c r="A59" s="7" t="s">
        <v>52</v>
      </c>
      <c r="B59" s="16" t="s">
        <v>55</v>
      </c>
      <c r="C59" s="24">
        <v>445</v>
      </c>
      <c r="D59" s="24">
        <v>419</v>
      </c>
      <c r="E59" s="24">
        <v>372</v>
      </c>
      <c r="F59" s="24">
        <v>471</v>
      </c>
      <c r="G59" s="24">
        <v>490</v>
      </c>
      <c r="H59" s="24">
        <v>530</v>
      </c>
      <c r="I59" s="24">
        <v>552</v>
      </c>
      <c r="J59" s="4">
        <v>0.04150943396226415</v>
      </c>
    </row>
    <row r="60" spans="1:10" ht="12.75">
      <c r="A60" s="7" t="s">
        <v>267</v>
      </c>
      <c r="B60" s="16" t="s">
        <v>56</v>
      </c>
      <c r="C60" s="24">
        <v>399</v>
      </c>
      <c r="D60" s="24">
        <v>359</v>
      </c>
      <c r="E60" s="24">
        <v>351</v>
      </c>
      <c r="F60" s="24">
        <v>296</v>
      </c>
      <c r="G60" s="24">
        <v>339</v>
      </c>
      <c r="H60" s="24">
        <v>377</v>
      </c>
      <c r="I60" s="24">
        <v>356</v>
      </c>
      <c r="J60" s="4">
        <v>-0.05570291777188329</v>
      </c>
    </row>
    <row r="61" spans="1:10" ht="12.75">
      <c r="A61" s="7" t="s">
        <v>266</v>
      </c>
      <c r="B61" s="16" t="s">
        <v>57</v>
      </c>
      <c r="C61" s="24">
        <v>34</v>
      </c>
      <c r="D61" s="24">
        <v>29</v>
      </c>
      <c r="E61" s="24">
        <v>13</v>
      </c>
      <c r="F61" s="24">
        <v>19</v>
      </c>
      <c r="G61" s="24">
        <v>14</v>
      </c>
      <c r="H61" s="24">
        <v>29</v>
      </c>
      <c r="I61" s="24">
        <v>26</v>
      </c>
      <c r="J61" s="4">
        <v>-0.10344827586206896</v>
      </c>
    </row>
    <row r="62" spans="1:10" ht="12.75">
      <c r="A62" s="7" t="s">
        <v>52</v>
      </c>
      <c r="B62" s="16" t="s">
        <v>58</v>
      </c>
      <c r="C62" s="24">
        <v>822</v>
      </c>
      <c r="D62" s="24">
        <v>780</v>
      </c>
      <c r="E62" s="24">
        <v>734</v>
      </c>
      <c r="F62" s="24">
        <v>753</v>
      </c>
      <c r="G62" s="24">
        <v>714</v>
      </c>
      <c r="H62" s="24">
        <v>758</v>
      </c>
      <c r="I62" s="24">
        <v>711</v>
      </c>
      <c r="J62" s="4">
        <v>-0.06200527704485488</v>
      </c>
    </row>
    <row r="63" spans="1:10" ht="12.75">
      <c r="A63" s="7" t="s">
        <v>267</v>
      </c>
      <c r="B63" s="16" t="s">
        <v>59</v>
      </c>
      <c r="C63" s="24">
        <v>287</v>
      </c>
      <c r="D63" s="24">
        <v>260</v>
      </c>
      <c r="E63" s="24">
        <v>274</v>
      </c>
      <c r="F63" s="24">
        <v>272</v>
      </c>
      <c r="G63" s="24">
        <v>248</v>
      </c>
      <c r="H63" s="24">
        <v>284</v>
      </c>
      <c r="I63" s="24">
        <v>328</v>
      </c>
      <c r="J63" s="4">
        <v>0.15492957746478872</v>
      </c>
    </row>
    <row r="64" spans="1:10" ht="12.75">
      <c r="A64" s="7" t="s">
        <v>268</v>
      </c>
      <c r="B64" s="16" t="s">
        <v>60</v>
      </c>
      <c r="C64" s="24">
        <v>19</v>
      </c>
      <c r="D64" s="24">
        <v>19</v>
      </c>
      <c r="E64" s="24">
        <v>16</v>
      </c>
      <c r="F64" s="24">
        <v>14</v>
      </c>
      <c r="G64" s="24">
        <v>25</v>
      </c>
      <c r="H64" s="24">
        <v>18</v>
      </c>
      <c r="I64" s="24">
        <v>10</v>
      </c>
      <c r="J64" s="4">
        <v>-0.4444444444444444</v>
      </c>
    </row>
    <row r="65" spans="1:10" ht="12.75">
      <c r="A65" s="7" t="s">
        <v>268</v>
      </c>
      <c r="B65" s="16" t="s">
        <v>61</v>
      </c>
      <c r="C65" s="24">
        <v>150</v>
      </c>
      <c r="D65" s="24">
        <v>163</v>
      </c>
      <c r="E65" s="24">
        <v>92</v>
      </c>
      <c r="F65" s="24">
        <v>114</v>
      </c>
      <c r="G65" s="24">
        <v>115</v>
      </c>
      <c r="H65" s="24">
        <v>118</v>
      </c>
      <c r="I65" s="24">
        <v>135</v>
      </c>
      <c r="J65" s="4">
        <v>0.1440677966101695</v>
      </c>
    </row>
    <row r="66" spans="1:10" ht="12.75">
      <c r="A66" s="7" t="s">
        <v>266</v>
      </c>
      <c r="B66" s="16" t="s">
        <v>62</v>
      </c>
      <c r="C66" s="24">
        <v>106</v>
      </c>
      <c r="D66" s="24">
        <v>89</v>
      </c>
      <c r="E66" s="24">
        <v>65</v>
      </c>
      <c r="F66" s="24">
        <v>51</v>
      </c>
      <c r="G66" s="24">
        <v>56</v>
      </c>
      <c r="H66" s="24">
        <v>95</v>
      </c>
      <c r="I66" s="24">
        <v>83</v>
      </c>
      <c r="J66" s="4">
        <v>-0.12631578947368421</v>
      </c>
    </row>
    <row r="67" spans="1:10" ht="12.75">
      <c r="A67" s="7" t="s">
        <v>266</v>
      </c>
      <c r="B67" s="16" t="s">
        <v>63</v>
      </c>
      <c r="C67" s="24">
        <v>157</v>
      </c>
      <c r="D67" s="24">
        <v>123</v>
      </c>
      <c r="E67" s="24">
        <v>118</v>
      </c>
      <c r="F67" s="24">
        <v>109</v>
      </c>
      <c r="G67" s="24">
        <v>114</v>
      </c>
      <c r="H67" s="24">
        <v>181</v>
      </c>
      <c r="I67" s="24">
        <v>160</v>
      </c>
      <c r="J67" s="4">
        <v>-0.11602209944751381</v>
      </c>
    </row>
    <row r="68" spans="1:10" ht="12.75">
      <c r="A68" s="7" t="s">
        <v>267</v>
      </c>
      <c r="B68" s="16" t="s">
        <v>64</v>
      </c>
      <c r="C68" s="24">
        <v>310</v>
      </c>
      <c r="D68" s="24">
        <v>301</v>
      </c>
      <c r="E68" s="24">
        <v>260</v>
      </c>
      <c r="F68" s="24">
        <v>293</v>
      </c>
      <c r="G68" s="24">
        <v>308</v>
      </c>
      <c r="H68" s="24">
        <v>318</v>
      </c>
      <c r="I68" s="24">
        <v>401</v>
      </c>
      <c r="J68" s="4">
        <v>0.2610062893081761</v>
      </c>
    </row>
    <row r="69" spans="1:10" ht="12.75">
      <c r="A69" s="7" t="s">
        <v>266</v>
      </c>
      <c r="B69" s="16" t="s">
        <v>65</v>
      </c>
      <c r="C69" s="24">
        <v>103</v>
      </c>
      <c r="D69" s="24">
        <v>90</v>
      </c>
      <c r="E69" s="24">
        <v>76</v>
      </c>
      <c r="F69" s="24">
        <v>84</v>
      </c>
      <c r="G69" s="24">
        <v>55</v>
      </c>
      <c r="H69" s="24">
        <v>65</v>
      </c>
      <c r="I69" s="24">
        <v>68</v>
      </c>
      <c r="J69" s="4">
        <v>0.046153846153846156</v>
      </c>
    </row>
    <row r="70" spans="1:10" ht="12.75">
      <c r="A70" s="7" t="s">
        <v>266</v>
      </c>
      <c r="B70" s="16" t="s">
        <v>66</v>
      </c>
      <c r="C70" s="24">
        <v>68</v>
      </c>
      <c r="D70" s="24">
        <v>50</v>
      </c>
      <c r="E70" s="24">
        <v>55</v>
      </c>
      <c r="F70" s="24">
        <v>41</v>
      </c>
      <c r="G70" s="24">
        <v>41</v>
      </c>
      <c r="H70" s="24">
        <v>65</v>
      </c>
      <c r="I70" s="24">
        <v>51</v>
      </c>
      <c r="J70" s="4">
        <v>-0.2153846153846154</v>
      </c>
    </row>
    <row r="71" spans="1:10" ht="12.75">
      <c r="A71" s="7" t="s">
        <v>52</v>
      </c>
      <c r="B71" s="16" t="s">
        <v>67</v>
      </c>
      <c r="C71" s="24">
        <v>463</v>
      </c>
      <c r="D71" s="24">
        <v>474</v>
      </c>
      <c r="E71" s="24">
        <v>439</v>
      </c>
      <c r="F71" s="24">
        <v>435</v>
      </c>
      <c r="G71" s="24">
        <v>444</v>
      </c>
      <c r="H71" s="24">
        <v>520</v>
      </c>
      <c r="I71" s="24">
        <v>502</v>
      </c>
      <c r="J71" s="4">
        <v>-0.03461538461538462</v>
      </c>
    </row>
    <row r="72" spans="1:10" ht="12.75">
      <c r="A72" s="7" t="s">
        <v>52</v>
      </c>
      <c r="B72" s="16" t="s">
        <v>68</v>
      </c>
      <c r="C72" s="24">
        <v>641</v>
      </c>
      <c r="D72" s="24">
        <v>656</v>
      </c>
      <c r="E72" s="24">
        <v>585</v>
      </c>
      <c r="F72" s="24">
        <v>600</v>
      </c>
      <c r="G72" s="24">
        <v>628</v>
      </c>
      <c r="H72" s="24">
        <v>695</v>
      </c>
      <c r="I72" s="24">
        <v>754</v>
      </c>
      <c r="J72" s="4">
        <v>0.08489208633093526</v>
      </c>
    </row>
    <row r="73" spans="1:10" ht="12.75">
      <c r="A73" s="7" t="s">
        <v>268</v>
      </c>
      <c r="B73" s="16" t="s">
        <v>69</v>
      </c>
      <c r="C73" s="24">
        <v>404</v>
      </c>
      <c r="D73" s="24">
        <v>333</v>
      </c>
      <c r="E73" s="24">
        <v>343</v>
      </c>
      <c r="F73" s="24">
        <v>295</v>
      </c>
      <c r="G73" s="24">
        <v>249</v>
      </c>
      <c r="H73" s="24">
        <v>289</v>
      </c>
      <c r="I73" s="24">
        <v>256</v>
      </c>
      <c r="J73" s="4">
        <v>-0.11418685121107267</v>
      </c>
    </row>
    <row r="74" spans="1:10" ht="12.75">
      <c r="A74" s="7" t="s">
        <v>267</v>
      </c>
      <c r="B74" s="16" t="s">
        <v>70</v>
      </c>
      <c r="C74" s="24">
        <v>291</v>
      </c>
      <c r="D74" s="24">
        <v>375</v>
      </c>
      <c r="E74" s="24">
        <v>411</v>
      </c>
      <c r="F74" s="24">
        <v>389</v>
      </c>
      <c r="G74" s="24">
        <v>416</v>
      </c>
      <c r="H74" s="24">
        <v>378</v>
      </c>
      <c r="I74" s="24">
        <v>414</v>
      </c>
      <c r="J74" s="4">
        <v>0.09523809523809523</v>
      </c>
    </row>
    <row r="75" spans="1:10" ht="12.75">
      <c r="A75" s="7" t="s">
        <v>268</v>
      </c>
      <c r="B75" s="16" t="s">
        <v>71</v>
      </c>
      <c r="C75" s="24">
        <v>37</v>
      </c>
      <c r="D75" s="24">
        <v>18</v>
      </c>
      <c r="E75" s="24">
        <v>34</v>
      </c>
      <c r="F75" s="24">
        <v>30</v>
      </c>
      <c r="G75" s="24">
        <v>38</v>
      </c>
      <c r="H75" s="24">
        <v>43</v>
      </c>
      <c r="I75" s="24">
        <v>63</v>
      </c>
      <c r="J75" s="4">
        <v>0.46511627906976744</v>
      </c>
    </row>
    <row r="76" spans="1:10" ht="12.75">
      <c r="A76" s="7" t="s">
        <v>267</v>
      </c>
      <c r="B76" s="16" t="s">
        <v>72</v>
      </c>
      <c r="C76" s="24">
        <v>124</v>
      </c>
      <c r="D76" s="24">
        <v>111</v>
      </c>
      <c r="E76" s="24">
        <v>138</v>
      </c>
      <c r="F76" s="24">
        <v>150</v>
      </c>
      <c r="G76" s="24">
        <v>158</v>
      </c>
      <c r="H76" s="24">
        <v>205</v>
      </c>
      <c r="I76" s="24">
        <v>192</v>
      </c>
      <c r="J76" s="4">
        <v>-0.06341463414634146</v>
      </c>
    </row>
    <row r="77" spans="1:10" ht="12.75">
      <c r="A77" s="7" t="s">
        <v>266</v>
      </c>
      <c r="B77" s="16" t="s">
        <v>73</v>
      </c>
      <c r="C77" s="24">
        <v>103</v>
      </c>
      <c r="D77" s="24">
        <v>58</v>
      </c>
      <c r="E77" s="24">
        <v>70</v>
      </c>
      <c r="F77" s="24">
        <v>53</v>
      </c>
      <c r="G77" s="24">
        <v>56</v>
      </c>
      <c r="H77" s="24">
        <v>41</v>
      </c>
      <c r="I77" s="24">
        <v>58</v>
      </c>
      <c r="J77" s="4">
        <v>0.4146341463414634</v>
      </c>
    </row>
    <row r="78" spans="1:10" ht="12.75">
      <c r="A78" s="7" t="s">
        <v>266</v>
      </c>
      <c r="B78" s="16" t="s">
        <v>74</v>
      </c>
      <c r="C78" s="24">
        <v>62</v>
      </c>
      <c r="D78" s="24">
        <v>51</v>
      </c>
      <c r="E78" s="24">
        <v>36</v>
      </c>
      <c r="F78" s="24">
        <v>45</v>
      </c>
      <c r="G78" s="24">
        <v>66</v>
      </c>
      <c r="H78" s="24">
        <v>67</v>
      </c>
      <c r="I78" s="24">
        <v>55</v>
      </c>
      <c r="J78" s="4">
        <v>-0.1791044776119403</v>
      </c>
    </row>
    <row r="79" spans="1:10" ht="12.75">
      <c r="A79" s="7" t="s">
        <v>266</v>
      </c>
      <c r="B79" s="16" t="s">
        <v>75</v>
      </c>
      <c r="C79" s="24">
        <v>97</v>
      </c>
      <c r="D79" s="24">
        <v>88</v>
      </c>
      <c r="E79" s="24">
        <v>71</v>
      </c>
      <c r="F79" s="24">
        <v>48</v>
      </c>
      <c r="G79" s="24">
        <v>68</v>
      </c>
      <c r="H79" s="24">
        <v>63</v>
      </c>
      <c r="I79" s="24">
        <v>58</v>
      </c>
      <c r="J79" s="4">
        <v>-0.07936507936507936</v>
      </c>
    </row>
    <row r="80" spans="1:10" ht="12.75">
      <c r="A80" s="7" t="s">
        <v>267</v>
      </c>
      <c r="B80" s="16" t="s">
        <v>76</v>
      </c>
      <c r="C80" s="24">
        <v>548</v>
      </c>
      <c r="D80" s="24">
        <v>504</v>
      </c>
      <c r="E80" s="24">
        <v>654</v>
      </c>
      <c r="F80" s="24">
        <v>692</v>
      </c>
      <c r="G80" s="24">
        <v>803</v>
      </c>
      <c r="H80" s="24">
        <v>857</v>
      </c>
      <c r="I80" s="24">
        <v>883</v>
      </c>
      <c r="J80" s="4">
        <v>0.030338389731621937</v>
      </c>
    </row>
    <row r="81" spans="1:10" ht="12.75">
      <c r="A81" s="7" t="s">
        <v>267</v>
      </c>
      <c r="B81" s="16" t="s">
        <v>77</v>
      </c>
      <c r="C81" s="24">
        <v>289</v>
      </c>
      <c r="D81" s="24">
        <v>192</v>
      </c>
      <c r="E81" s="24">
        <v>167</v>
      </c>
      <c r="F81" s="24">
        <v>167</v>
      </c>
      <c r="G81" s="24">
        <v>185</v>
      </c>
      <c r="H81" s="24">
        <v>188</v>
      </c>
      <c r="I81" s="24">
        <v>178</v>
      </c>
      <c r="J81" s="4">
        <v>-0.05319148936170213</v>
      </c>
    </row>
    <row r="82" spans="1:10" ht="12.75">
      <c r="A82" s="7" t="s">
        <v>52</v>
      </c>
      <c r="B82" s="16" t="s">
        <v>78</v>
      </c>
      <c r="C82" s="24">
        <v>128</v>
      </c>
      <c r="D82" s="24">
        <v>112</v>
      </c>
      <c r="E82" s="24">
        <v>77</v>
      </c>
      <c r="F82" s="24">
        <v>93</v>
      </c>
      <c r="G82" s="24">
        <v>126</v>
      </c>
      <c r="H82" s="24">
        <v>114</v>
      </c>
      <c r="I82" s="24">
        <v>124</v>
      </c>
      <c r="J82" s="4">
        <v>0.08771929824561403</v>
      </c>
    </row>
    <row r="83" spans="1:10" ht="12.75">
      <c r="A83" s="7" t="s">
        <v>266</v>
      </c>
      <c r="B83" s="16" t="s">
        <v>79</v>
      </c>
      <c r="C83" s="24">
        <v>82</v>
      </c>
      <c r="D83" s="24">
        <v>113</v>
      </c>
      <c r="E83" s="24">
        <v>104</v>
      </c>
      <c r="F83" s="24">
        <v>86</v>
      </c>
      <c r="G83" s="24">
        <v>93</v>
      </c>
      <c r="H83" s="24">
        <v>71</v>
      </c>
      <c r="I83" s="24">
        <v>58</v>
      </c>
      <c r="J83" s="4">
        <v>-0.18309859154929578</v>
      </c>
    </row>
    <row r="84" spans="1:10" ht="12.75">
      <c r="A84" s="7" t="s">
        <v>268</v>
      </c>
      <c r="B84" s="16" t="s">
        <v>80</v>
      </c>
      <c r="C84" s="24">
        <v>290</v>
      </c>
      <c r="D84" s="24">
        <v>272</v>
      </c>
      <c r="E84" s="24">
        <v>218</v>
      </c>
      <c r="F84" s="24">
        <v>249</v>
      </c>
      <c r="G84" s="24">
        <v>311</v>
      </c>
      <c r="H84" s="24">
        <v>322</v>
      </c>
      <c r="I84" s="24">
        <v>236</v>
      </c>
      <c r="J84" s="4">
        <v>-0.2670807453416149</v>
      </c>
    </row>
    <row r="85" spans="1:10" ht="12.75">
      <c r="A85" s="7" t="s">
        <v>52</v>
      </c>
      <c r="B85" s="16" t="s">
        <v>81</v>
      </c>
      <c r="C85" s="24">
        <v>662</v>
      </c>
      <c r="D85" s="24">
        <v>724</v>
      </c>
      <c r="E85" s="24">
        <v>855</v>
      </c>
      <c r="F85" s="24">
        <v>1073</v>
      </c>
      <c r="G85" s="24">
        <v>900</v>
      </c>
      <c r="H85" s="24">
        <v>963</v>
      </c>
      <c r="I85" s="24">
        <v>999</v>
      </c>
      <c r="J85" s="4">
        <v>0.037383177570093455</v>
      </c>
    </row>
    <row r="86" spans="1:10" ht="12.75">
      <c r="A86" s="7" t="s">
        <v>267</v>
      </c>
      <c r="B86" s="16" t="s">
        <v>82</v>
      </c>
      <c r="C86" s="24">
        <v>206</v>
      </c>
      <c r="D86" s="24">
        <v>206</v>
      </c>
      <c r="E86" s="24">
        <v>185</v>
      </c>
      <c r="F86" s="24">
        <v>149</v>
      </c>
      <c r="G86" s="24">
        <v>147</v>
      </c>
      <c r="H86" s="24">
        <v>125</v>
      </c>
      <c r="I86" s="24">
        <v>158</v>
      </c>
      <c r="J86" s="4">
        <v>0.264</v>
      </c>
    </row>
    <row r="87" spans="1:10" ht="12.75">
      <c r="A87" s="7" t="s">
        <v>266</v>
      </c>
      <c r="B87" s="16" t="s">
        <v>83</v>
      </c>
      <c r="C87" s="24">
        <v>139</v>
      </c>
      <c r="D87" s="24">
        <v>110</v>
      </c>
      <c r="E87" s="24">
        <v>89</v>
      </c>
      <c r="F87" s="24">
        <v>89</v>
      </c>
      <c r="G87" s="24">
        <v>100</v>
      </c>
      <c r="H87" s="24">
        <v>120</v>
      </c>
      <c r="I87" s="24">
        <v>57</v>
      </c>
      <c r="J87" s="4">
        <v>-0.525</v>
      </c>
    </row>
    <row r="88" spans="1:10" ht="12.75">
      <c r="A88" s="7" t="s">
        <v>52</v>
      </c>
      <c r="B88" s="16" t="s">
        <v>84</v>
      </c>
      <c r="C88" s="24">
        <v>340</v>
      </c>
      <c r="D88" s="24">
        <v>340</v>
      </c>
      <c r="E88" s="24">
        <v>269</v>
      </c>
      <c r="F88" s="24">
        <v>249</v>
      </c>
      <c r="G88" s="24">
        <v>297</v>
      </c>
      <c r="H88" s="24">
        <v>396</v>
      </c>
      <c r="I88" s="24">
        <v>430</v>
      </c>
      <c r="J88" s="4">
        <v>0.08585858585858586</v>
      </c>
    </row>
    <row r="89" spans="1:10" ht="12.75">
      <c r="A89" s="7" t="s">
        <v>267</v>
      </c>
      <c r="B89" s="16" t="s">
        <v>85</v>
      </c>
      <c r="C89" s="24">
        <v>387</v>
      </c>
      <c r="D89" s="24">
        <v>535</v>
      </c>
      <c r="E89" s="24">
        <v>510</v>
      </c>
      <c r="F89" s="24">
        <v>447</v>
      </c>
      <c r="G89" s="24">
        <v>500</v>
      </c>
      <c r="H89" s="24">
        <v>529</v>
      </c>
      <c r="I89" s="24">
        <v>544</v>
      </c>
      <c r="J89" s="4">
        <v>0.02835538752362949</v>
      </c>
    </row>
    <row r="90" spans="1:10" ht="12.75">
      <c r="A90" s="7" t="s">
        <v>266</v>
      </c>
      <c r="B90" s="16" t="s">
        <v>86</v>
      </c>
      <c r="C90" s="24">
        <v>123</v>
      </c>
      <c r="D90" s="24">
        <v>145</v>
      </c>
      <c r="E90" s="24">
        <v>149</v>
      </c>
      <c r="F90" s="24">
        <v>127</v>
      </c>
      <c r="G90" s="24">
        <v>130</v>
      </c>
      <c r="H90" s="24">
        <v>137</v>
      </c>
      <c r="I90" s="24">
        <v>181</v>
      </c>
      <c r="J90" s="4">
        <v>0.32116788321167883</v>
      </c>
    </row>
    <row r="91" spans="1:10" ht="12.75">
      <c r="A91" s="7" t="s">
        <v>266</v>
      </c>
      <c r="B91" s="16" t="s">
        <v>87</v>
      </c>
      <c r="C91" s="24">
        <v>111</v>
      </c>
      <c r="D91" s="24">
        <v>112</v>
      </c>
      <c r="E91" s="24">
        <v>120</v>
      </c>
      <c r="F91" s="24">
        <v>105</v>
      </c>
      <c r="G91" s="24">
        <v>101</v>
      </c>
      <c r="H91" s="24">
        <v>96</v>
      </c>
      <c r="I91" s="24">
        <v>101</v>
      </c>
      <c r="J91" s="4">
        <v>0.052083333333333336</v>
      </c>
    </row>
    <row r="92" spans="1:10" ht="12.75">
      <c r="A92" s="7" t="s">
        <v>267</v>
      </c>
      <c r="B92" s="16" t="s">
        <v>88</v>
      </c>
      <c r="C92" s="24">
        <v>415</v>
      </c>
      <c r="D92" s="24">
        <v>373</v>
      </c>
      <c r="E92" s="24">
        <v>370</v>
      </c>
      <c r="F92" s="24">
        <v>326</v>
      </c>
      <c r="G92" s="24">
        <v>385</v>
      </c>
      <c r="H92" s="24">
        <v>483</v>
      </c>
      <c r="I92" s="24">
        <v>505</v>
      </c>
      <c r="J92" s="4">
        <v>0.045548654244306416</v>
      </c>
    </row>
    <row r="93" spans="1:10" ht="12.75">
      <c r="A93" s="7" t="s">
        <v>266</v>
      </c>
      <c r="B93" s="16" t="s">
        <v>89</v>
      </c>
      <c r="C93" s="24">
        <v>53</v>
      </c>
      <c r="D93" s="24">
        <v>53</v>
      </c>
      <c r="E93" s="24">
        <v>45</v>
      </c>
      <c r="F93" s="24">
        <v>51</v>
      </c>
      <c r="G93" s="24">
        <v>40</v>
      </c>
      <c r="H93" s="24">
        <v>42</v>
      </c>
      <c r="I93" s="24">
        <v>41</v>
      </c>
      <c r="J93" s="4">
        <v>-0.023809523809523808</v>
      </c>
    </row>
    <row r="94" spans="1:10" ht="12.75">
      <c r="A94" s="7" t="s">
        <v>266</v>
      </c>
      <c r="B94" s="16" t="s">
        <v>90</v>
      </c>
      <c r="C94" s="24">
        <v>60</v>
      </c>
      <c r="D94" s="24">
        <v>36</v>
      </c>
      <c r="E94" s="24">
        <v>22</v>
      </c>
      <c r="F94" s="24">
        <v>18</v>
      </c>
      <c r="G94" s="24">
        <v>23</v>
      </c>
      <c r="H94" s="24">
        <v>25</v>
      </c>
      <c r="I94" s="24">
        <v>69</v>
      </c>
      <c r="J94" s="4">
        <v>1.76</v>
      </c>
    </row>
    <row r="95" spans="1:10" ht="12.75">
      <c r="A95" s="7" t="s">
        <v>268</v>
      </c>
      <c r="B95" s="16" t="s">
        <v>91</v>
      </c>
      <c r="C95" s="24">
        <v>136</v>
      </c>
      <c r="D95" s="24">
        <v>150</v>
      </c>
      <c r="E95" s="24">
        <v>131</v>
      </c>
      <c r="F95" s="24">
        <v>132</v>
      </c>
      <c r="G95" s="24">
        <v>151</v>
      </c>
      <c r="H95" s="24">
        <v>146</v>
      </c>
      <c r="I95" s="24">
        <v>147</v>
      </c>
      <c r="J95" s="4">
        <v>0.00684931506849315</v>
      </c>
    </row>
    <row r="96" spans="1:10" ht="12.75">
      <c r="A96" s="7" t="s">
        <v>266</v>
      </c>
      <c r="B96" s="16" t="s">
        <v>92</v>
      </c>
      <c r="C96" s="24">
        <v>232</v>
      </c>
      <c r="D96" s="24">
        <v>174</v>
      </c>
      <c r="E96" s="24">
        <v>157</v>
      </c>
      <c r="F96" s="24">
        <v>141</v>
      </c>
      <c r="G96" s="24">
        <v>157</v>
      </c>
      <c r="H96" s="24">
        <v>172</v>
      </c>
      <c r="I96" s="24">
        <v>190</v>
      </c>
      <c r="J96" s="4">
        <v>0.10465116279069768</v>
      </c>
    </row>
    <row r="97" spans="1:10" ht="12.75">
      <c r="A97" s="7" t="s">
        <v>267</v>
      </c>
      <c r="B97" s="16" t="s">
        <v>93</v>
      </c>
      <c r="C97" s="24">
        <v>438</v>
      </c>
      <c r="D97" s="24">
        <v>504</v>
      </c>
      <c r="E97" s="24">
        <v>436</v>
      </c>
      <c r="F97" s="24">
        <v>394</v>
      </c>
      <c r="G97" s="24">
        <v>450</v>
      </c>
      <c r="H97" s="24">
        <v>443</v>
      </c>
      <c r="I97" s="24">
        <v>436</v>
      </c>
      <c r="J97" s="4">
        <v>-0.01580135440180587</v>
      </c>
    </row>
    <row r="98" spans="1:10" ht="12.75">
      <c r="A98" s="7" t="s">
        <v>267</v>
      </c>
      <c r="B98" s="16" t="s">
        <v>261</v>
      </c>
      <c r="C98" s="25">
        <v>32501</v>
      </c>
      <c r="D98" s="25">
        <v>40434</v>
      </c>
      <c r="E98" s="25">
        <v>46503</v>
      </c>
      <c r="F98" s="25">
        <v>47109</v>
      </c>
      <c r="G98" s="25">
        <v>50234</v>
      </c>
      <c r="H98" s="24">
        <v>50154</v>
      </c>
      <c r="I98" s="24">
        <v>53516</v>
      </c>
      <c r="J98" s="4">
        <v>0.06703353670694262</v>
      </c>
    </row>
    <row r="99" spans="1:10" ht="12.75">
      <c r="A99" s="7" t="s">
        <v>267</v>
      </c>
      <c r="B99" s="16" t="s">
        <v>94</v>
      </c>
      <c r="C99" s="24">
        <v>407</v>
      </c>
      <c r="D99" s="24">
        <v>457</v>
      </c>
      <c r="E99" s="24">
        <v>479</v>
      </c>
      <c r="F99" s="24">
        <v>337</v>
      </c>
      <c r="G99" s="24">
        <v>382</v>
      </c>
      <c r="H99" s="24">
        <v>436</v>
      </c>
      <c r="I99" s="24">
        <v>466</v>
      </c>
      <c r="J99" s="4">
        <v>0.06880733944954129</v>
      </c>
    </row>
    <row r="100" spans="1:10" ht="12.75">
      <c r="A100" s="6" t="s">
        <v>267</v>
      </c>
      <c r="B100" s="16" t="s">
        <v>255</v>
      </c>
      <c r="C100" s="25">
        <v>801</v>
      </c>
      <c r="D100" s="25">
        <v>954</v>
      </c>
      <c r="E100" s="25">
        <v>851</v>
      </c>
      <c r="F100" s="25">
        <v>907</v>
      </c>
      <c r="G100" s="25">
        <v>973</v>
      </c>
      <c r="H100" s="25">
        <v>1427</v>
      </c>
      <c r="I100" s="24">
        <v>1386</v>
      </c>
      <c r="J100" s="4">
        <v>-0.028731604765241767</v>
      </c>
    </row>
    <row r="101" spans="1:10" ht="12.75">
      <c r="A101" s="7" t="s">
        <v>267</v>
      </c>
      <c r="B101" s="16" t="s">
        <v>95</v>
      </c>
      <c r="C101" s="24">
        <v>205</v>
      </c>
      <c r="D101" s="24">
        <v>235</v>
      </c>
      <c r="E101" s="24">
        <v>205</v>
      </c>
      <c r="F101" s="24">
        <v>175</v>
      </c>
      <c r="G101" s="24">
        <v>231</v>
      </c>
      <c r="H101" s="24">
        <v>264</v>
      </c>
      <c r="I101" s="24">
        <v>259</v>
      </c>
      <c r="J101" s="4">
        <v>-0.01893939393939394</v>
      </c>
    </row>
    <row r="102" spans="1:10" ht="12.75">
      <c r="A102" s="7" t="s">
        <v>52</v>
      </c>
      <c r="B102" s="16" t="s">
        <v>96</v>
      </c>
      <c r="C102" s="24">
        <v>409</v>
      </c>
      <c r="D102" s="24">
        <v>428</v>
      </c>
      <c r="E102" s="24">
        <v>493</v>
      </c>
      <c r="F102" s="24">
        <v>506</v>
      </c>
      <c r="G102" s="24">
        <v>401</v>
      </c>
      <c r="H102" s="24">
        <v>375</v>
      </c>
      <c r="I102" s="24">
        <v>412</v>
      </c>
      <c r="J102" s="4">
        <v>0.09866666666666667</v>
      </c>
    </row>
    <row r="103" spans="1:10" ht="12.75">
      <c r="A103" s="7" t="s">
        <v>267</v>
      </c>
      <c r="B103" s="16" t="s">
        <v>97</v>
      </c>
      <c r="C103" s="24">
        <v>118</v>
      </c>
      <c r="D103" s="24">
        <v>116</v>
      </c>
      <c r="E103" s="24">
        <v>136</v>
      </c>
      <c r="F103" s="24">
        <v>129</v>
      </c>
      <c r="G103" s="24">
        <v>138</v>
      </c>
      <c r="H103" s="24">
        <v>138</v>
      </c>
      <c r="I103" s="24">
        <v>118</v>
      </c>
      <c r="J103" s="4">
        <v>-0.14492753623188406</v>
      </c>
    </row>
    <row r="104" spans="1:10" ht="12.75">
      <c r="A104" s="7" t="s">
        <v>52</v>
      </c>
      <c r="B104" s="16" t="s">
        <v>98</v>
      </c>
      <c r="C104" s="24">
        <v>173</v>
      </c>
      <c r="D104" s="24">
        <v>145</v>
      </c>
      <c r="E104" s="24">
        <v>245</v>
      </c>
      <c r="F104" s="24">
        <v>276</v>
      </c>
      <c r="G104" s="24">
        <v>278</v>
      </c>
      <c r="H104" s="24">
        <v>312</v>
      </c>
      <c r="I104" s="24">
        <v>332</v>
      </c>
      <c r="J104" s="4">
        <v>0.0641025641025641</v>
      </c>
    </row>
    <row r="105" spans="1:10" ht="12.75">
      <c r="A105" s="7" t="s">
        <v>266</v>
      </c>
      <c r="B105" s="16" t="s">
        <v>99</v>
      </c>
      <c r="C105" s="24">
        <v>181</v>
      </c>
      <c r="D105" s="24">
        <v>144</v>
      </c>
      <c r="E105" s="24">
        <v>113</v>
      </c>
      <c r="F105" s="24">
        <v>103</v>
      </c>
      <c r="G105" s="24">
        <v>109</v>
      </c>
      <c r="H105" s="24">
        <v>107</v>
      </c>
      <c r="I105" s="24">
        <v>103</v>
      </c>
      <c r="J105" s="4">
        <v>-0.037383177570093455</v>
      </c>
    </row>
    <row r="106" spans="1:10" ht="12.75">
      <c r="A106" s="7" t="s">
        <v>266</v>
      </c>
      <c r="B106" s="16" t="s">
        <v>100</v>
      </c>
      <c r="C106" s="24">
        <v>103</v>
      </c>
      <c r="D106" s="24">
        <v>89</v>
      </c>
      <c r="E106" s="24">
        <v>68</v>
      </c>
      <c r="F106" s="24">
        <v>91</v>
      </c>
      <c r="G106" s="24">
        <v>74</v>
      </c>
      <c r="H106" s="24">
        <v>98</v>
      </c>
      <c r="I106" s="24">
        <v>42</v>
      </c>
      <c r="J106" s="4">
        <v>-0.5714285714285714</v>
      </c>
    </row>
    <row r="107" spans="1:10" ht="12.75">
      <c r="A107" s="7" t="s">
        <v>266</v>
      </c>
      <c r="B107" s="16" t="s">
        <v>101</v>
      </c>
      <c r="C107" s="24">
        <v>33</v>
      </c>
      <c r="D107" s="24">
        <v>78</v>
      </c>
      <c r="E107" s="24">
        <v>110</v>
      </c>
      <c r="F107" s="24">
        <v>96</v>
      </c>
      <c r="G107" s="24">
        <v>93</v>
      </c>
      <c r="H107" s="24">
        <v>98</v>
      </c>
      <c r="I107" s="24">
        <v>96</v>
      </c>
      <c r="J107" s="4">
        <v>-0.02040816326530612</v>
      </c>
    </row>
    <row r="108" spans="1:10" ht="12.75">
      <c r="A108" s="7" t="s">
        <v>267</v>
      </c>
      <c r="B108" s="16" t="s">
        <v>102</v>
      </c>
      <c r="C108" s="24">
        <v>307</v>
      </c>
      <c r="D108" s="24">
        <v>290</v>
      </c>
      <c r="E108" s="24">
        <v>261</v>
      </c>
      <c r="F108" s="24">
        <v>248</v>
      </c>
      <c r="G108" s="24">
        <v>311</v>
      </c>
      <c r="H108" s="24">
        <v>295</v>
      </c>
      <c r="I108" s="24">
        <v>257</v>
      </c>
      <c r="J108" s="4">
        <v>-0.1288135593220339</v>
      </c>
    </row>
    <row r="109" spans="1:10" ht="12.75">
      <c r="A109" s="7" t="s">
        <v>267</v>
      </c>
      <c r="B109" s="16" t="s">
        <v>103</v>
      </c>
      <c r="C109" s="24">
        <v>220</v>
      </c>
      <c r="D109" s="24">
        <v>164</v>
      </c>
      <c r="E109" s="24">
        <v>156</v>
      </c>
      <c r="F109" s="24">
        <v>180</v>
      </c>
      <c r="G109" s="24">
        <v>190</v>
      </c>
      <c r="H109" s="24">
        <v>200</v>
      </c>
      <c r="I109" s="24">
        <v>215</v>
      </c>
      <c r="J109" s="4">
        <v>0.075</v>
      </c>
    </row>
    <row r="110" spans="1:10" ht="12.75">
      <c r="A110" s="7" t="s">
        <v>267</v>
      </c>
      <c r="B110" s="16" t="s">
        <v>104</v>
      </c>
      <c r="C110" s="24">
        <v>497</v>
      </c>
      <c r="D110" s="24">
        <v>519</v>
      </c>
      <c r="E110" s="24">
        <v>429</v>
      </c>
      <c r="F110" s="24">
        <v>377</v>
      </c>
      <c r="G110" s="24">
        <v>442</v>
      </c>
      <c r="H110" s="24">
        <v>472</v>
      </c>
      <c r="I110" s="24">
        <v>472</v>
      </c>
      <c r="J110" s="4">
        <v>0</v>
      </c>
    </row>
    <row r="111" spans="1:10" ht="12.75">
      <c r="A111" s="7" t="s">
        <v>267</v>
      </c>
      <c r="B111" s="16" t="s">
        <v>105</v>
      </c>
      <c r="C111" s="24">
        <v>245</v>
      </c>
      <c r="D111" s="24">
        <v>214</v>
      </c>
      <c r="E111" s="24">
        <v>243</v>
      </c>
      <c r="F111" s="24">
        <v>247</v>
      </c>
      <c r="G111" s="24">
        <v>345</v>
      </c>
      <c r="H111" s="24">
        <v>294</v>
      </c>
      <c r="I111" s="24">
        <v>331</v>
      </c>
      <c r="J111" s="4">
        <v>0.12585034013605442</v>
      </c>
    </row>
    <row r="112" spans="1:10" ht="12.75">
      <c r="A112" s="7" t="s">
        <v>52</v>
      </c>
      <c r="B112" s="16" t="s">
        <v>106</v>
      </c>
      <c r="C112" s="24">
        <v>304</v>
      </c>
      <c r="D112" s="24">
        <v>264</v>
      </c>
      <c r="E112" s="24">
        <v>302</v>
      </c>
      <c r="F112" s="24">
        <v>304</v>
      </c>
      <c r="G112" s="24">
        <v>282</v>
      </c>
      <c r="H112" s="24">
        <v>331</v>
      </c>
      <c r="I112" s="24">
        <v>274</v>
      </c>
      <c r="J112" s="4">
        <v>-0.17220543806646527</v>
      </c>
    </row>
    <row r="113" spans="1:10" ht="12.75">
      <c r="A113" s="7" t="s">
        <v>267</v>
      </c>
      <c r="B113" s="16" t="s">
        <v>107</v>
      </c>
      <c r="C113" s="24">
        <v>911</v>
      </c>
      <c r="D113" s="24">
        <v>848</v>
      </c>
      <c r="E113" s="24">
        <v>873</v>
      </c>
      <c r="F113" s="24">
        <v>912</v>
      </c>
      <c r="G113" s="24">
        <v>985</v>
      </c>
      <c r="H113" s="24">
        <v>983</v>
      </c>
      <c r="I113" s="24">
        <v>986</v>
      </c>
      <c r="J113" s="4">
        <v>0.003051881993896236</v>
      </c>
    </row>
    <row r="114" spans="1:10" ht="12.75">
      <c r="A114" s="7" t="s">
        <v>267</v>
      </c>
      <c r="B114" s="16" t="s">
        <v>161</v>
      </c>
      <c r="C114" s="24">
        <v>1161</v>
      </c>
      <c r="D114" s="24">
        <v>948</v>
      </c>
      <c r="E114" s="24">
        <v>891</v>
      </c>
      <c r="F114" s="24">
        <v>1030</v>
      </c>
      <c r="G114" s="24">
        <v>1015</v>
      </c>
      <c r="H114" s="24">
        <v>1299</v>
      </c>
      <c r="I114" s="24">
        <v>1365</v>
      </c>
      <c r="J114" s="4">
        <v>0.050808314087759814</v>
      </c>
    </row>
    <row r="115" spans="1:10" ht="12.75">
      <c r="A115" s="7" t="s">
        <v>267</v>
      </c>
      <c r="B115" s="16" t="s">
        <v>108</v>
      </c>
      <c r="C115" s="24">
        <v>915</v>
      </c>
      <c r="D115" s="24">
        <v>793</v>
      </c>
      <c r="E115" s="24">
        <v>629</v>
      </c>
      <c r="F115" s="24">
        <v>642</v>
      </c>
      <c r="G115" s="24">
        <v>579</v>
      </c>
      <c r="H115" s="24">
        <v>546</v>
      </c>
      <c r="I115" s="24">
        <v>600</v>
      </c>
      <c r="J115" s="4">
        <v>0.0989010989010989</v>
      </c>
    </row>
    <row r="116" spans="1:10" ht="12.75">
      <c r="A116" s="6" t="s">
        <v>267</v>
      </c>
      <c r="B116" s="16" t="s">
        <v>264</v>
      </c>
      <c r="C116" s="25">
        <v>1890</v>
      </c>
      <c r="D116" s="25">
        <v>1856</v>
      </c>
      <c r="E116" s="25">
        <v>1915</v>
      </c>
      <c r="F116" s="25">
        <v>2040</v>
      </c>
      <c r="G116" s="25">
        <v>2197</v>
      </c>
      <c r="H116" s="25">
        <v>2597</v>
      </c>
      <c r="I116" s="24">
        <v>2626</v>
      </c>
      <c r="J116" s="4">
        <v>0.011166730843280709</v>
      </c>
    </row>
    <row r="117" spans="1:10" ht="12.75">
      <c r="A117" s="7" t="s">
        <v>266</v>
      </c>
      <c r="B117" s="16" t="s">
        <v>109</v>
      </c>
      <c r="C117" s="24">
        <v>208</v>
      </c>
      <c r="D117" s="24">
        <v>217</v>
      </c>
      <c r="E117" s="24">
        <v>191</v>
      </c>
      <c r="F117" s="24">
        <v>174</v>
      </c>
      <c r="G117" s="24">
        <v>177</v>
      </c>
      <c r="H117" s="24">
        <v>170</v>
      </c>
      <c r="I117" s="24">
        <v>193</v>
      </c>
      <c r="J117" s="4">
        <v>0.13529411764705881</v>
      </c>
    </row>
    <row r="118" spans="1:10" ht="12.75">
      <c r="A118" s="7" t="s">
        <v>266</v>
      </c>
      <c r="B118" s="16" t="s">
        <v>110</v>
      </c>
      <c r="C118" s="24">
        <v>75</v>
      </c>
      <c r="D118" s="24">
        <v>69</v>
      </c>
      <c r="E118" s="24">
        <v>60</v>
      </c>
      <c r="F118" s="24">
        <v>51</v>
      </c>
      <c r="G118" s="24">
        <v>60</v>
      </c>
      <c r="H118" s="24">
        <v>71</v>
      </c>
      <c r="I118" s="24">
        <v>64</v>
      </c>
      <c r="J118" s="4">
        <v>-0.09859154929577464</v>
      </c>
    </row>
    <row r="119" spans="1:10" ht="12.75">
      <c r="A119" s="7" t="s">
        <v>266</v>
      </c>
      <c r="B119" s="16" t="s">
        <v>111</v>
      </c>
      <c r="C119" s="24">
        <v>44</v>
      </c>
      <c r="D119" s="24">
        <v>37</v>
      </c>
      <c r="E119" s="24">
        <v>30</v>
      </c>
      <c r="F119" s="24">
        <v>21</v>
      </c>
      <c r="G119" s="24">
        <v>30</v>
      </c>
      <c r="H119" s="24">
        <v>33</v>
      </c>
      <c r="I119" s="24">
        <v>25</v>
      </c>
      <c r="J119" s="4">
        <v>-0.24242424242424243</v>
      </c>
    </row>
    <row r="120" spans="1:10" ht="12.75">
      <c r="A120" s="7" t="s">
        <v>52</v>
      </c>
      <c r="B120" s="16" t="s">
        <v>112</v>
      </c>
      <c r="C120" s="24">
        <v>245</v>
      </c>
      <c r="D120" s="24">
        <v>297</v>
      </c>
      <c r="E120" s="24">
        <v>339</v>
      </c>
      <c r="F120" s="24">
        <v>308</v>
      </c>
      <c r="G120" s="24">
        <v>527</v>
      </c>
      <c r="H120" s="24">
        <v>646</v>
      </c>
      <c r="I120" s="24">
        <v>673</v>
      </c>
      <c r="J120" s="4">
        <v>0.04179566563467492</v>
      </c>
    </row>
    <row r="121" spans="1:10" ht="12.75">
      <c r="A121" s="6" t="s">
        <v>52</v>
      </c>
      <c r="B121" s="16" t="s">
        <v>113</v>
      </c>
      <c r="C121" s="25">
        <v>4392</v>
      </c>
      <c r="D121" s="25">
        <v>4257</v>
      </c>
      <c r="E121" s="25">
        <v>4453</v>
      </c>
      <c r="F121" s="25">
        <v>5467</v>
      </c>
      <c r="G121" s="25">
        <v>6495</v>
      </c>
      <c r="H121" s="25">
        <v>8837</v>
      </c>
      <c r="I121" s="24">
        <v>9297</v>
      </c>
      <c r="J121" s="4">
        <v>0.052053864433631324</v>
      </c>
    </row>
    <row r="122" spans="1:10" ht="12.75">
      <c r="A122" s="7" t="s">
        <v>266</v>
      </c>
      <c r="B122" s="16" t="s">
        <v>114</v>
      </c>
      <c r="C122" s="24">
        <v>83</v>
      </c>
      <c r="D122" s="24">
        <v>73</v>
      </c>
      <c r="E122" s="24">
        <v>70</v>
      </c>
      <c r="F122" s="24">
        <v>88</v>
      </c>
      <c r="G122" s="24">
        <v>83</v>
      </c>
      <c r="H122" s="24">
        <v>80</v>
      </c>
      <c r="I122" s="24">
        <v>74</v>
      </c>
      <c r="J122" s="4">
        <v>-0.075</v>
      </c>
    </row>
    <row r="123" spans="1:10" ht="12.75">
      <c r="A123" s="7" t="s">
        <v>267</v>
      </c>
      <c r="B123" s="16" t="s">
        <v>115</v>
      </c>
      <c r="C123" s="24">
        <v>794</v>
      </c>
      <c r="D123" s="24">
        <v>747</v>
      </c>
      <c r="E123" s="24">
        <v>723</v>
      </c>
      <c r="F123" s="24">
        <v>669</v>
      </c>
      <c r="G123" s="24">
        <v>710</v>
      </c>
      <c r="H123" s="24">
        <v>912</v>
      </c>
      <c r="I123" s="24">
        <v>830</v>
      </c>
      <c r="J123" s="4">
        <v>-0.08991228070175439</v>
      </c>
    </row>
    <row r="124" spans="1:10" ht="12.75">
      <c r="A124" s="6" t="s">
        <v>52</v>
      </c>
      <c r="B124" s="16" t="s">
        <v>116</v>
      </c>
      <c r="C124" s="25">
        <v>6290</v>
      </c>
      <c r="D124" s="25">
        <v>6405</v>
      </c>
      <c r="E124" s="25">
        <v>7079</v>
      </c>
      <c r="F124" s="25">
        <v>9079</v>
      </c>
      <c r="G124" s="25">
        <v>10037</v>
      </c>
      <c r="H124" s="25">
        <v>11114</v>
      </c>
      <c r="I124" s="24">
        <v>11691</v>
      </c>
      <c r="J124" s="4">
        <v>0.051916501709555515</v>
      </c>
    </row>
    <row r="125" spans="1:11" ht="15">
      <c r="A125" s="7" t="s">
        <v>268</v>
      </c>
      <c r="B125" s="16" t="s">
        <v>117</v>
      </c>
      <c r="C125" s="24">
        <v>131</v>
      </c>
      <c r="D125" s="24">
        <v>92</v>
      </c>
      <c r="E125" s="24">
        <v>86</v>
      </c>
      <c r="F125" s="24">
        <v>79</v>
      </c>
      <c r="G125" s="24">
        <v>111</v>
      </c>
      <c r="H125" s="27" t="s">
        <v>273</v>
      </c>
      <c r="I125" s="24">
        <v>75</v>
      </c>
      <c r="J125" s="20" t="s">
        <v>277</v>
      </c>
      <c r="K125" s="5"/>
    </row>
    <row r="126" spans="1:10" ht="12.75">
      <c r="A126" s="7" t="s">
        <v>267</v>
      </c>
      <c r="B126" s="16" t="s">
        <v>253</v>
      </c>
      <c r="C126" s="24">
        <v>170</v>
      </c>
      <c r="D126" s="24">
        <v>161</v>
      </c>
      <c r="E126" s="24">
        <v>124</v>
      </c>
      <c r="F126" s="24">
        <v>108</v>
      </c>
      <c r="G126" s="24">
        <v>120</v>
      </c>
      <c r="H126" s="24">
        <v>147</v>
      </c>
      <c r="I126" s="24">
        <v>130</v>
      </c>
      <c r="J126" s="4">
        <v>-0.11564625850340136</v>
      </c>
    </row>
    <row r="127" spans="1:10" ht="12.75">
      <c r="A127" s="7" t="s">
        <v>267</v>
      </c>
      <c r="B127" s="16" t="s">
        <v>118</v>
      </c>
      <c r="C127" s="24">
        <v>215</v>
      </c>
      <c r="D127" s="24">
        <v>152</v>
      </c>
      <c r="E127" s="24">
        <v>141</v>
      </c>
      <c r="F127" s="24">
        <v>144</v>
      </c>
      <c r="G127" s="24">
        <v>146</v>
      </c>
      <c r="H127" s="24">
        <v>164</v>
      </c>
      <c r="I127" s="24">
        <v>152</v>
      </c>
      <c r="J127" s="4">
        <v>-0.07317073170731707</v>
      </c>
    </row>
    <row r="128" spans="1:10" ht="12.75">
      <c r="A128" s="7" t="s">
        <v>267</v>
      </c>
      <c r="B128" s="16" t="s">
        <v>119</v>
      </c>
      <c r="C128" s="24">
        <v>451</v>
      </c>
      <c r="D128" s="24">
        <v>454</v>
      </c>
      <c r="E128" s="24">
        <v>404</v>
      </c>
      <c r="F128" s="24">
        <v>316</v>
      </c>
      <c r="G128" s="24">
        <v>306</v>
      </c>
      <c r="H128" s="24">
        <v>350</v>
      </c>
      <c r="I128" s="24">
        <v>385</v>
      </c>
      <c r="J128" s="4">
        <v>0.1</v>
      </c>
    </row>
    <row r="129" spans="1:10" ht="12.75">
      <c r="A129" s="7" t="s">
        <v>267</v>
      </c>
      <c r="B129" s="16" t="s">
        <v>120</v>
      </c>
      <c r="C129" s="24">
        <v>721</v>
      </c>
      <c r="D129" s="24">
        <v>644</v>
      </c>
      <c r="E129" s="24">
        <v>723</v>
      </c>
      <c r="F129" s="24">
        <v>772</v>
      </c>
      <c r="G129" s="24">
        <v>833</v>
      </c>
      <c r="H129" s="24">
        <v>896</v>
      </c>
      <c r="I129" s="24">
        <v>953</v>
      </c>
      <c r="J129" s="4">
        <v>0.06361607142857142</v>
      </c>
    </row>
    <row r="130" spans="1:10" ht="12.75">
      <c r="A130" s="7" t="s">
        <v>266</v>
      </c>
      <c r="B130" s="16" t="s">
        <v>121</v>
      </c>
      <c r="C130" s="24">
        <v>210</v>
      </c>
      <c r="D130" s="24">
        <v>203</v>
      </c>
      <c r="E130" s="24">
        <v>182</v>
      </c>
      <c r="F130" s="24">
        <v>231</v>
      </c>
      <c r="G130" s="24">
        <v>229</v>
      </c>
      <c r="H130" s="24">
        <v>237</v>
      </c>
      <c r="I130" s="24">
        <v>223</v>
      </c>
      <c r="J130" s="4">
        <v>-0.05907172995780591</v>
      </c>
    </row>
    <row r="131" spans="1:10" ht="12.75">
      <c r="A131" s="7" t="s">
        <v>267</v>
      </c>
      <c r="B131" s="16" t="s">
        <v>122</v>
      </c>
      <c r="C131" s="24">
        <v>124</v>
      </c>
      <c r="D131" s="24">
        <v>105</v>
      </c>
      <c r="E131" s="24">
        <v>83</v>
      </c>
      <c r="F131" s="24">
        <v>84</v>
      </c>
      <c r="G131" s="24">
        <v>96</v>
      </c>
      <c r="H131" s="24">
        <v>104</v>
      </c>
      <c r="I131" s="24">
        <v>116</v>
      </c>
      <c r="J131" s="4">
        <v>0.11538461538461539</v>
      </c>
    </row>
    <row r="132" spans="1:10" ht="12.75">
      <c r="A132" s="7" t="s">
        <v>267</v>
      </c>
      <c r="B132" s="16" t="s">
        <v>123</v>
      </c>
      <c r="C132" s="24">
        <v>220</v>
      </c>
      <c r="D132" s="24">
        <v>320</v>
      </c>
      <c r="E132" s="24">
        <v>338</v>
      </c>
      <c r="F132" s="24">
        <v>306</v>
      </c>
      <c r="G132" s="24">
        <v>406</v>
      </c>
      <c r="H132" s="24">
        <v>394</v>
      </c>
      <c r="I132" s="24">
        <v>402</v>
      </c>
      <c r="J132" s="4">
        <v>0.02030456852791878</v>
      </c>
    </row>
    <row r="133" spans="1:10" ht="12.75">
      <c r="A133" s="7" t="s">
        <v>267</v>
      </c>
      <c r="B133" s="16" t="s">
        <v>124</v>
      </c>
      <c r="C133" s="24">
        <v>352</v>
      </c>
      <c r="D133" s="24">
        <v>346</v>
      </c>
      <c r="E133" s="24">
        <v>304</v>
      </c>
      <c r="F133" s="24">
        <v>317</v>
      </c>
      <c r="G133" s="24">
        <v>374</v>
      </c>
      <c r="H133" s="24">
        <v>382</v>
      </c>
      <c r="I133" s="24">
        <v>394</v>
      </c>
      <c r="J133" s="4">
        <v>0.031413612565445025</v>
      </c>
    </row>
    <row r="134" spans="1:10" ht="12.75">
      <c r="A134" s="7" t="s">
        <v>267</v>
      </c>
      <c r="B134" s="16" t="s">
        <v>125</v>
      </c>
      <c r="C134" s="24">
        <v>137</v>
      </c>
      <c r="D134" s="24">
        <v>107</v>
      </c>
      <c r="E134" s="24">
        <v>106</v>
      </c>
      <c r="F134" s="24">
        <v>103</v>
      </c>
      <c r="G134" s="24">
        <v>121</v>
      </c>
      <c r="H134" s="24">
        <v>126</v>
      </c>
      <c r="I134" s="24">
        <v>152</v>
      </c>
      <c r="J134" s="4">
        <v>0.20634920634920634</v>
      </c>
    </row>
    <row r="135" spans="1:10" ht="12.75">
      <c r="A135" s="7" t="s">
        <v>266</v>
      </c>
      <c r="B135" s="16" t="s">
        <v>126</v>
      </c>
      <c r="C135" s="24">
        <v>44</v>
      </c>
      <c r="D135" s="24">
        <v>37</v>
      </c>
      <c r="E135" s="24">
        <v>35</v>
      </c>
      <c r="F135" s="24">
        <v>28</v>
      </c>
      <c r="G135" s="24">
        <v>32</v>
      </c>
      <c r="H135" s="24">
        <v>38</v>
      </c>
      <c r="I135" s="24">
        <v>37</v>
      </c>
      <c r="J135" s="4">
        <v>-0.02631578947368421</v>
      </c>
    </row>
    <row r="136" spans="1:10" ht="12.75">
      <c r="A136" s="7" t="s">
        <v>266</v>
      </c>
      <c r="B136" s="16" t="s">
        <v>127</v>
      </c>
      <c r="C136" s="24">
        <v>59</v>
      </c>
      <c r="D136" s="24">
        <v>59</v>
      </c>
      <c r="E136" s="24">
        <v>61</v>
      </c>
      <c r="F136" s="24">
        <v>65</v>
      </c>
      <c r="G136" s="24">
        <v>46</v>
      </c>
      <c r="H136" s="24">
        <v>67</v>
      </c>
      <c r="I136" s="24">
        <v>65</v>
      </c>
      <c r="J136" s="4">
        <v>-0.029850746268656716</v>
      </c>
    </row>
    <row r="137" spans="1:10" ht="12.75">
      <c r="A137" s="7" t="s">
        <v>267</v>
      </c>
      <c r="B137" s="16" t="s">
        <v>128</v>
      </c>
      <c r="C137" s="24">
        <v>811</v>
      </c>
      <c r="D137" s="24">
        <v>754</v>
      </c>
      <c r="E137" s="24">
        <v>711</v>
      </c>
      <c r="F137" s="24">
        <v>784</v>
      </c>
      <c r="G137" s="24">
        <v>884</v>
      </c>
      <c r="H137" s="24">
        <v>1060</v>
      </c>
      <c r="I137" s="24">
        <v>1053</v>
      </c>
      <c r="J137" s="4">
        <v>-0.006603773584905661</v>
      </c>
    </row>
    <row r="138" spans="1:10" ht="12.75">
      <c r="A138" s="7" t="s">
        <v>266</v>
      </c>
      <c r="B138" s="16" t="s">
        <v>129</v>
      </c>
      <c r="C138" s="24">
        <v>100</v>
      </c>
      <c r="D138" s="24">
        <v>97</v>
      </c>
      <c r="E138" s="24">
        <v>98</v>
      </c>
      <c r="F138" s="24">
        <v>88</v>
      </c>
      <c r="G138" s="24">
        <v>80</v>
      </c>
      <c r="H138" s="24">
        <v>83</v>
      </c>
      <c r="I138" s="24">
        <v>103</v>
      </c>
      <c r="J138" s="4">
        <v>0.24096385542168675</v>
      </c>
    </row>
    <row r="139" spans="1:10" ht="12.75">
      <c r="A139" s="7" t="s">
        <v>267</v>
      </c>
      <c r="B139" s="16" t="s">
        <v>130</v>
      </c>
      <c r="C139" s="24">
        <v>138</v>
      </c>
      <c r="D139" s="24">
        <v>108</v>
      </c>
      <c r="E139" s="24">
        <v>99</v>
      </c>
      <c r="F139" s="24">
        <v>85</v>
      </c>
      <c r="G139" s="24">
        <v>79</v>
      </c>
      <c r="H139" s="24">
        <v>104</v>
      </c>
      <c r="I139" s="24">
        <v>102</v>
      </c>
      <c r="J139" s="4">
        <v>-0.019230769230769232</v>
      </c>
    </row>
    <row r="140" spans="1:10" ht="12.75">
      <c r="A140" s="7" t="s">
        <v>268</v>
      </c>
      <c r="B140" s="16" t="s">
        <v>131</v>
      </c>
      <c r="C140" s="24">
        <v>284</v>
      </c>
      <c r="D140" s="24">
        <v>308</v>
      </c>
      <c r="E140" s="24">
        <v>310</v>
      </c>
      <c r="F140" s="24">
        <v>281</v>
      </c>
      <c r="G140" s="24">
        <v>294</v>
      </c>
      <c r="H140" s="24">
        <v>294</v>
      </c>
      <c r="I140" s="24">
        <v>315</v>
      </c>
      <c r="J140" s="4">
        <v>0.07142857142857142</v>
      </c>
    </row>
    <row r="141" spans="1:10" ht="12.75">
      <c r="A141" s="7" t="s">
        <v>267</v>
      </c>
      <c r="B141" s="16" t="s">
        <v>132</v>
      </c>
      <c r="C141" s="24">
        <v>514</v>
      </c>
      <c r="D141" s="24">
        <v>437</v>
      </c>
      <c r="E141" s="24">
        <v>408</v>
      </c>
      <c r="F141" s="24">
        <v>369</v>
      </c>
      <c r="G141" s="24">
        <v>466</v>
      </c>
      <c r="H141" s="24">
        <v>474</v>
      </c>
      <c r="I141" s="24">
        <v>578</v>
      </c>
      <c r="J141" s="4">
        <v>0.21940928270042195</v>
      </c>
    </row>
    <row r="142" spans="1:10" ht="12.75">
      <c r="A142" s="6" t="s">
        <v>267</v>
      </c>
      <c r="B142" s="16" t="s">
        <v>133</v>
      </c>
      <c r="C142" s="25">
        <v>541</v>
      </c>
      <c r="D142" s="25">
        <v>670</v>
      </c>
      <c r="E142" s="25">
        <v>685</v>
      </c>
      <c r="F142" s="25">
        <v>489</v>
      </c>
      <c r="G142" s="25">
        <v>1006</v>
      </c>
      <c r="H142" s="25">
        <v>1565</v>
      </c>
      <c r="I142" s="24">
        <v>1876</v>
      </c>
      <c r="J142" s="4">
        <v>0.1987220447284345</v>
      </c>
    </row>
    <row r="143" spans="1:10" ht="12.75">
      <c r="A143" s="7" t="s">
        <v>266</v>
      </c>
      <c r="B143" s="16" t="s">
        <v>134</v>
      </c>
      <c r="C143" s="24">
        <v>44</v>
      </c>
      <c r="D143" s="24">
        <v>30</v>
      </c>
      <c r="E143" s="24">
        <v>45</v>
      </c>
      <c r="F143" s="24">
        <v>33</v>
      </c>
      <c r="G143" s="24">
        <v>35</v>
      </c>
      <c r="H143" s="24">
        <v>33</v>
      </c>
      <c r="I143" s="24">
        <v>14</v>
      </c>
      <c r="J143" s="4">
        <v>-0.5757575757575758</v>
      </c>
    </row>
    <row r="144" spans="1:10" ht="12.75">
      <c r="A144" s="7" t="s">
        <v>267</v>
      </c>
      <c r="B144" s="16" t="s">
        <v>135</v>
      </c>
      <c r="C144" s="24">
        <v>80</v>
      </c>
      <c r="D144" s="24">
        <v>113</v>
      </c>
      <c r="E144" s="24">
        <v>200</v>
      </c>
      <c r="F144" s="24">
        <v>96</v>
      </c>
      <c r="G144" s="24">
        <v>118</v>
      </c>
      <c r="H144" s="24">
        <v>173</v>
      </c>
      <c r="I144" s="24">
        <v>235</v>
      </c>
      <c r="J144" s="4">
        <v>0.3583815028901734</v>
      </c>
    </row>
    <row r="145" spans="1:10" ht="12.75">
      <c r="A145" s="6" t="s">
        <v>267</v>
      </c>
      <c r="B145" s="16" t="s">
        <v>136</v>
      </c>
      <c r="C145" s="25">
        <v>655</v>
      </c>
      <c r="D145" s="25">
        <v>660</v>
      </c>
      <c r="E145" s="25">
        <v>686</v>
      </c>
      <c r="F145" s="25">
        <v>1093</v>
      </c>
      <c r="G145" s="25">
        <v>1297</v>
      </c>
      <c r="H145" s="25">
        <v>1673</v>
      </c>
      <c r="I145" s="24">
        <v>1721</v>
      </c>
      <c r="J145" s="4">
        <v>0.02869097429766886</v>
      </c>
    </row>
    <row r="146" spans="1:10" ht="12.75">
      <c r="A146" s="7" t="s">
        <v>267</v>
      </c>
      <c r="B146" s="16" t="s">
        <v>137</v>
      </c>
      <c r="C146" s="24">
        <v>351</v>
      </c>
      <c r="D146" s="24">
        <v>327</v>
      </c>
      <c r="E146" s="24">
        <v>371</v>
      </c>
      <c r="F146" s="24">
        <v>446</v>
      </c>
      <c r="G146" s="24">
        <v>534</v>
      </c>
      <c r="H146" s="24">
        <v>518</v>
      </c>
      <c r="I146" s="24">
        <v>541</v>
      </c>
      <c r="J146" s="4">
        <v>0.0444015444015444</v>
      </c>
    </row>
    <row r="147" spans="1:10" ht="12.75">
      <c r="A147" s="7" t="s">
        <v>267</v>
      </c>
      <c r="B147" s="16" t="s">
        <v>138</v>
      </c>
      <c r="C147" s="24">
        <v>703</v>
      </c>
      <c r="D147" s="24">
        <v>619</v>
      </c>
      <c r="E147" s="24">
        <v>576</v>
      </c>
      <c r="F147" s="24">
        <v>578</v>
      </c>
      <c r="G147" s="24">
        <v>673</v>
      </c>
      <c r="H147" s="24">
        <v>701</v>
      </c>
      <c r="I147" s="24">
        <v>757</v>
      </c>
      <c r="J147" s="4">
        <v>0.07988587731811697</v>
      </c>
    </row>
    <row r="148" spans="1:10" ht="12.75">
      <c r="A148" s="7" t="s">
        <v>267</v>
      </c>
      <c r="B148" s="16" t="s">
        <v>139</v>
      </c>
      <c r="C148" s="24">
        <v>1019</v>
      </c>
      <c r="D148" s="24">
        <v>960</v>
      </c>
      <c r="E148" s="24">
        <v>975</v>
      </c>
      <c r="F148" s="24">
        <v>1006</v>
      </c>
      <c r="G148" s="24">
        <v>1021</v>
      </c>
      <c r="H148" s="24">
        <v>1143</v>
      </c>
      <c r="I148" s="24">
        <v>1200</v>
      </c>
      <c r="J148" s="4">
        <v>0.049868766404199474</v>
      </c>
    </row>
    <row r="149" spans="1:10" ht="12.75">
      <c r="A149" s="7" t="s">
        <v>266</v>
      </c>
      <c r="B149" s="16" t="s">
        <v>140</v>
      </c>
      <c r="C149" s="24">
        <v>86</v>
      </c>
      <c r="D149" s="24">
        <v>65</v>
      </c>
      <c r="E149" s="24">
        <v>50</v>
      </c>
      <c r="F149" s="24">
        <v>61</v>
      </c>
      <c r="G149" s="24">
        <v>67</v>
      </c>
      <c r="H149" s="24">
        <v>62</v>
      </c>
      <c r="I149" s="24">
        <v>76</v>
      </c>
      <c r="J149" s="4">
        <v>0.22580645161290322</v>
      </c>
    </row>
    <row r="150" spans="1:10" ht="12.75">
      <c r="A150" s="7" t="s">
        <v>267</v>
      </c>
      <c r="B150" s="16" t="s">
        <v>141</v>
      </c>
      <c r="C150" s="24">
        <v>343</v>
      </c>
      <c r="D150" s="24">
        <v>136</v>
      </c>
      <c r="E150" s="24">
        <v>99</v>
      </c>
      <c r="F150" s="24">
        <v>109</v>
      </c>
      <c r="G150" s="24">
        <v>125</v>
      </c>
      <c r="H150" s="24">
        <v>148</v>
      </c>
      <c r="I150" s="24">
        <v>139</v>
      </c>
      <c r="J150" s="4">
        <v>-0.060810810810810814</v>
      </c>
    </row>
    <row r="151" spans="1:10" ht="12.75">
      <c r="A151" s="7" t="s">
        <v>267</v>
      </c>
      <c r="B151" s="16" t="s">
        <v>142</v>
      </c>
      <c r="C151" s="24">
        <v>714</v>
      </c>
      <c r="D151" s="24">
        <v>783</v>
      </c>
      <c r="E151" s="24">
        <v>1143</v>
      </c>
      <c r="F151" s="24">
        <v>1146</v>
      </c>
      <c r="G151" s="24">
        <v>1143</v>
      </c>
      <c r="H151" s="24">
        <v>1272</v>
      </c>
      <c r="I151" s="24">
        <v>1488</v>
      </c>
      <c r="J151" s="4">
        <v>0.16981132075471697</v>
      </c>
    </row>
    <row r="152" spans="1:10" ht="12.75">
      <c r="A152" s="7" t="s">
        <v>52</v>
      </c>
      <c r="B152" s="16" t="s">
        <v>143</v>
      </c>
      <c r="C152" s="24">
        <v>430</v>
      </c>
      <c r="D152" s="24">
        <v>345</v>
      </c>
      <c r="E152" s="24">
        <v>338</v>
      </c>
      <c r="F152" s="24">
        <v>340</v>
      </c>
      <c r="G152" s="24">
        <v>336</v>
      </c>
      <c r="H152" s="24">
        <v>364</v>
      </c>
      <c r="I152" s="24">
        <v>390</v>
      </c>
      <c r="J152" s="4">
        <v>0.07142857142857142</v>
      </c>
    </row>
    <row r="153" spans="1:10" ht="12.75">
      <c r="A153" s="7" t="s">
        <v>52</v>
      </c>
      <c r="B153" s="16" t="s">
        <v>144</v>
      </c>
      <c r="C153" s="24">
        <v>402</v>
      </c>
      <c r="D153" s="24">
        <v>345</v>
      </c>
      <c r="E153" s="24">
        <v>310</v>
      </c>
      <c r="F153" s="24">
        <v>309</v>
      </c>
      <c r="G153" s="24">
        <v>272</v>
      </c>
      <c r="H153" s="24">
        <v>278</v>
      </c>
      <c r="I153" s="24">
        <v>280</v>
      </c>
      <c r="J153" s="4">
        <v>0.007194244604316547</v>
      </c>
    </row>
    <row r="154" spans="1:10" ht="12.75">
      <c r="A154" s="7" t="s">
        <v>267</v>
      </c>
      <c r="B154" s="16" t="s">
        <v>145</v>
      </c>
      <c r="C154" s="24">
        <v>229</v>
      </c>
      <c r="D154" s="24">
        <v>185</v>
      </c>
      <c r="E154" s="24">
        <v>174</v>
      </c>
      <c r="F154" s="24">
        <v>148</v>
      </c>
      <c r="G154" s="24">
        <v>150</v>
      </c>
      <c r="H154" s="24">
        <v>178</v>
      </c>
      <c r="I154" s="24">
        <v>198</v>
      </c>
      <c r="J154" s="4">
        <v>0.11235955056179775</v>
      </c>
    </row>
    <row r="155" spans="1:10" ht="12.75">
      <c r="A155" s="7" t="s">
        <v>267</v>
      </c>
      <c r="B155" s="16" t="s">
        <v>146</v>
      </c>
      <c r="C155" s="24">
        <v>248</v>
      </c>
      <c r="D155" s="24">
        <v>224</v>
      </c>
      <c r="E155" s="24">
        <v>206</v>
      </c>
      <c r="F155" s="24">
        <v>197</v>
      </c>
      <c r="G155" s="24">
        <v>229</v>
      </c>
      <c r="H155" s="24">
        <v>244</v>
      </c>
      <c r="I155" s="24">
        <v>228</v>
      </c>
      <c r="J155" s="4">
        <v>-0.06557377049180328</v>
      </c>
    </row>
    <row r="156" spans="1:10" ht="12.75">
      <c r="A156" s="7" t="s">
        <v>267</v>
      </c>
      <c r="B156" s="16" t="s">
        <v>147</v>
      </c>
      <c r="C156" s="24">
        <v>118</v>
      </c>
      <c r="D156" s="24">
        <v>106</v>
      </c>
      <c r="E156" s="24">
        <v>130</v>
      </c>
      <c r="F156" s="24">
        <v>133</v>
      </c>
      <c r="G156" s="24">
        <v>118</v>
      </c>
      <c r="H156" s="24">
        <v>131</v>
      </c>
      <c r="I156" s="24">
        <v>105</v>
      </c>
      <c r="J156" s="4">
        <v>-0.1984732824427481</v>
      </c>
    </row>
    <row r="157" spans="1:10" ht="12.75">
      <c r="A157" s="7" t="s">
        <v>52</v>
      </c>
      <c r="B157" s="16" t="s">
        <v>148</v>
      </c>
      <c r="C157" s="24">
        <v>209</v>
      </c>
      <c r="D157" s="24">
        <v>191</v>
      </c>
      <c r="E157" s="24">
        <v>174</v>
      </c>
      <c r="F157" s="24">
        <v>172</v>
      </c>
      <c r="G157" s="24">
        <v>190</v>
      </c>
      <c r="H157" s="24">
        <v>185</v>
      </c>
      <c r="I157" s="24">
        <v>178</v>
      </c>
      <c r="J157" s="4">
        <v>-0.03783783783783784</v>
      </c>
    </row>
    <row r="158" spans="1:10" ht="12.75">
      <c r="A158" s="7" t="s">
        <v>52</v>
      </c>
      <c r="B158" s="16" t="s">
        <v>149</v>
      </c>
      <c r="C158" s="24">
        <v>438</v>
      </c>
      <c r="D158" s="24">
        <v>527</v>
      </c>
      <c r="E158" s="24">
        <v>469</v>
      </c>
      <c r="F158" s="24">
        <v>483</v>
      </c>
      <c r="G158" s="24">
        <v>571</v>
      </c>
      <c r="H158" s="24">
        <v>544</v>
      </c>
      <c r="I158" s="24">
        <v>527</v>
      </c>
      <c r="J158" s="4">
        <v>-0.03125</v>
      </c>
    </row>
    <row r="159" spans="1:10" ht="12.75">
      <c r="A159" s="7" t="s">
        <v>266</v>
      </c>
      <c r="B159" s="16" t="s">
        <v>150</v>
      </c>
      <c r="C159" s="24">
        <v>39</v>
      </c>
      <c r="D159" s="24">
        <v>33</v>
      </c>
      <c r="E159" s="24">
        <v>34</v>
      </c>
      <c r="F159" s="24">
        <v>25</v>
      </c>
      <c r="G159" s="24">
        <v>17</v>
      </c>
      <c r="H159" s="24">
        <v>14</v>
      </c>
      <c r="I159" s="24">
        <v>25</v>
      </c>
      <c r="J159" s="4">
        <v>0.7857142857142857</v>
      </c>
    </row>
    <row r="160" spans="1:10" ht="12.75">
      <c r="A160" s="6" t="s">
        <v>52</v>
      </c>
      <c r="B160" s="16" t="s">
        <v>151</v>
      </c>
      <c r="C160" s="25">
        <v>106</v>
      </c>
      <c r="D160" s="25">
        <v>94</v>
      </c>
      <c r="E160" s="25">
        <v>513</v>
      </c>
      <c r="F160" s="25">
        <v>750</v>
      </c>
      <c r="G160" s="25">
        <v>939</v>
      </c>
      <c r="H160" s="25">
        <v>952</v>
      </c>
      <c r="I160" s="24">
        <v>920</v>
      </c>
      <c r="J160" s="4">
        <v>-0.03361344537815126</v>
      </c>
    </row>
    <row r="161" spans="1:10" ht="12.75">
      <c r="A161" s="7" t="s">
        <v>267</v>
      </c>
      <c r="B161" s="16" t="s">
        <v>152</v>
      </c>
      <c r="C161" s="24">
        <v>532</v>
      </c>
      <c r="D161" s="24">
        <v>747</v>
      </c>
      <c r="E161" s="24">
        <v>902</v>
      </c>
      <c r="F161" s="24">
        <v>835</v>
      </c>
      <c r="G161" s="24">
        <v>785</v>
      </c>
      <c r="H161" s="24">
        <v>836</v>
      </c>
      <c r="I161" s="24">
        <v>911</v>
      </c>
      <c r="J161" s="4">
        <v>0.08971291866028708</v>
      </c>
    </row>
    <row r="162" spans="1:10" ht="12.75">
      <c r="A162" s="7" t="s">
        <v>266</v>
      </c>
      <c r="B162" s="16" t="s">
        <v>153</v>
      </c>
      <c r="C162" s="24">
        <v>409</v>
      </c>
      <c r="D162" s="24">
        <v>365</v>
      </c>
      <c r="E162" s="24">
        <v>350</v>
      </c>
      <c r="F162" s="24">
        <v>334</v>
      </c>
      <c r="G162" s="24">
        <v>398</v>
      </c>
      <c r="H162" s="24">
        <v>390</v>
      </c>
      <c r="I162" s="24">
        <v>438</v>
      </c>
      <c r="J162" s="4">
        <v>0.12307692307692308</v>
      </c>
    </row>
    <row r="163" spans="1:10" ht="12.75">
      <c r="A163" s="7" t="s">
        <v>52</v>
      </c>
      <c r="B163" s="16" t="s">
        <v>154</v>
      </c>
      <c r="C163" s="24">
        <v>495</v>
      </c>
      <c r="D163" s="24">
        <v>468</v>
      </c>
      <c r="E163" s="24">
        <v>557</v>
      </c>
      <c r="F163" s="24">
        <v>508</v>
      </c>
      <c r="G163" s="24">
        <v>536</v>
      </c>
      <c r="H163" s="24">
        <v>639</v>
      </c>
      <c r="I163" s="24">
        <v>654</v>
      </c>
      <c r="J163" s="4">
        <v>0.023474178403755867</v>
      </c>
    </row>
    <row r="164" spans="1:10" ht="12.75">
      <c r="A164" s="7" t="s">
        <v>155</v>
      </c>
      <c r="B164" s="16" t="s">
        <v>156</v>
      </c>
      <c r="C164" s="24">
        <v>662</v>
      </c>
      <c r="D164" s="24">
        <v>621</v>
      </c>
      <c r="E164" s="24">
        <v>605</v>
      </c>
      <c r="F164" s="24">
        <v>558</v>
      </c>
      <c r="G164" s="24">
        <v>603</v>
      </c>
      <c r="H164" s="24">
        <v>646</v>
      </c>
      <c r="I164" s="24">
        <v>660</v>
      </c>
      <c r="J164" s="4">
        <v>0.021671826625386997</v>
      </c>
    </row>
    <row r="165" spans="1:10" ht="12.75">
      <c r="A165" s="7" t="s">
        <v>266</v>
      </c>
      <c r="B165" s="16" t="s">
        <v>157</v>
      </c>
      <c r="C165" s="24">
        <v>182</v>
      </c>
      <c r="D165" s="24">
        <v>159</v>
      </c>
      <c r="E165" s="24">
        <v>116</v>
      </c>
      <c r="F165" s="24">
        <v>107</v>
      </c>
      <c r="G165" s="24">
        <v>106</v>
      </c>
      <c r="H165" s="24">
        <v>96</v>
      </c>
      <c r="I165" s="24">
        <v>114</v>
      </c>
      <c r="J165" s="4">
        <v>0.1875</v>
      </c>
    </row>
    <row r="166" spans="1:10" ht="12.75">
      <c r="A166" s="7" t="s">
        <v>266</v>
      </c>
      <c r="B166" s="16" t="s">
        <v>158</v>
      </c>
      <c r="C166" s="24">
        <v>50</v>
      </c>
      <c r="D166" s="24">
        <v>56</v>
      </c>
      <c r="E166" s="24">
        <v>54</v>
      </c>
      <c r="F166" s="24">
        <v>71</v>
      </c>
      <c r="G166" s="24">
        <v>46</v>
      </c>
      <c r="H166" s="24">
        <v>61</v>
      </c>
      <c r="I166" s="24">
        <v>128</v>
      </c>
      <c r="J166" s="4">
        <v>1.098360655737705</v>
      </c>
    </row>
    <row r="167" spans="1:10" ht="12.75">
      <c r="A167" s="7" t="s">
        <v>267</v>
      </c>
      <c r="B167" s="16" t="s">
        <v>254</v>
      </c>
      <c r="C167" s="24">
        <v>137</v>
      </c>
      <c r="D167" s="24">
        <v>123</v>
      </c>
      <c r="E167" s="24">
        <v>127</v>
      </c>
      <c r="F167" s="24">
        <v>129</v>
      </c>
      <c r="G167" s="24">
        <v>135</v>
      </c>
      <c r="H167" s="24">
        <v>120</v>
      </c>
      <c r="I167" s="24">
        <v>139</v>
      </c>
      <c r="J167" s="4">
        <v>0.15833333333333333</v>
      </c>
    </row>
    <row r="168" spans="1:10" ht="12.75">
      <c r="A168" s="7" t="s">
        <v>267</v>
      </c>
      <c r="B168" s="16" t="s">
        <v>159</v>
      </c>
      <c r="C168" s="24">
        <v>367</v>
      </c>
      <c r="D168" s="24">
        <v>289</v>
      </c>
      <c r="E168" s="24">
        <v>289</v>
      </c>
      <c r="F168" s="24">
        <v>259</v>
      </c>
      <c r="G168" s="24">
        <v>300</v>
      </c>
      <c r="H168" s="24">
        <v>282</v>
      </c>
      <c r="I168" s="24">
        <v>272</v>
      </c>
      <c r="J168" s="4">
        <v>-0.03546099290780142</v>
      </c>
    </row>
    <row r="169" spans="1:11" ht="15">
      <c r="A169" s="7" t="s">
        <v>267</v>
      </c>
      <c r="B169" s="16" t="s">
        <v>160</v>
      </c>
      <c r="C169" s="24">
        <v>201</v>
      </c>
      <c r="D169" s="24">
        <v>219</v>
      </c>
      <c r="E169" s="24">
        <v>243</v>
      </c>
      <c r="F169" s="24">
        <v>240</v>
      </c>
      <c r="G169" s="24">
        <v>225</v>
      </c>
      <c r="H169" s="28" t="s">
        <v>276</v>
      </c>
      <c r="I169" s="24">
        <v>242</v>
      </c>
      <c r="J169" s="20" t="s">
        <v>277</v>
      </c>
      <c r="K169" s="5"/>
    </row>
    <row r="170" spans="1:10" ht="12.75">
      <c r="A170" s="7" t="s">
        <v>266</v>
      </c>
      <c r="B170" s="16" t="s">
        <v>162</v>
      </c>
      <c r="C170" s="24">
        <v>249</v>
      </c>
      <c r="D170" s="24">
        <v>271</v>
      </c>
      <c r="E170" s="24">
        <v>294</v>
      </c>
      <c r="F170" s="24">
        <v>231</v>
      </c>
      <c r="G170" s="24">
        <v>214</v>
      </c>
      <c r="H170" s="24">
        <v>279</v>
      </c>
      <c r="I170" s="24">
        <v>293</v>
      </c>
      <c r="J170" s="4">
        <v>0.05017921146953405</v>
      </c>
    </row>
    <row r="171" spans="1:10" ht="12.75">
      <c r="A171" s="7" t="s">
        <v>52</v>
      </c>
      <c r="B171" s="16" t="s">
        <v>163</v>
      </c>
      <c r="C171" s="24">
        <v>438</v>
      </c>
      <c r="D171" s="24">
        <v>387</v>
      </c>
      <c r="E171" s="24">
        <v>291</v>
      </c>
      <c r="F171" s="24">
        <v>303</v>
      </c>
      <c r="G171" s="24">
        <v>349</v>
      </c>
      <c r="H171" s="24">
        <v>419</v>
      </c>
      <c r="I171" s="24">
        <v>417</v>
      </c>
      <c r="J171" s="4">
        <v>-0.00477326968973747</v>
      </c>
    </row>
    <row r="172" spans="1:10" ht="12.75">
      <c r="A172" s="7" t="s">
        <v>267</v>
      </c>
      <c r="B172" s="16" t="s">
        <v>164</v>
      </c>
      <c r="C172" s="24">
        <v>467</v>
      </c>
      <c r="D172" s="24">
        <v>445</v>
      </c>
      <c r="E172" s="24">
        <v>517</v>
      </c>
      <c r="F172" s="24">
        <v>667</v>
      </c>
      <c r="G172" s="24">
        <v>766</v>
      </c>
      <c r="H172" s="24">
        <v>824</v>
      </c>
      <c r="I172" s="24">
        <v>794</v>
      </c>
      <c r="J172" s="4">
        <v>-0.03640776699029126</v>
      </c>
    </row>
    <row r="173" spans="1:10" ht="12.75">
      <c r="A173" s="7" t="s">
        <v>52</v>
      </c>
      <c r="B173" s="16" t="s">
        <v>165</v>
      </c>
      <c r="C173" s="24">
        <v>903</v>
      </c>
      <c r="D173" s="24">
        <v>809</v>
      </c>
      <c r="E173" s="24">
        <v>827</v>
      </c>
      <c r="F173" s="24">
        <v>807</v>
      </c>
      <c r="G173" s="24">
        <v>909</v>
      </c>
      <c r="H173" s="24">
        <v>985</v>
      </c>
      <c r="I173" s="24">
        <v>1056</v>
      </c>
      <c r="J173" s="4">
        <v>0.07208121827411168</v>
      </c>
    </row>
    <row r="174" spans="1:10" ht="12.75">
      <c r="A174" s="7" t="s">
        <v>52</v>
      </c>
      <c r="B174" s="16" t="s">
        <v>166</v>
      </c>
      <c r="C174" s="24">
        <v>256</v>
      </c>
      <c r="D174" s="24">
        <v>257</v>
      </c>
      <c r="E174" s="24">
        <v>242</v>
      </c>
      <c r="F174" s="24">
        <v>272</v>
      </c>
      <c r="G174" s="24">
        <v>340</v>
      </c>
      <c r="H174" s="24">
        <v>340</v>
      </c>
      <c r="I174" s="24">
        <v>329</v>
      </c>
      <c r="J174" s="4">
        <v>-0.03235294117647059</v>
      </c>
    </row>
    <row r="175" spans="1:10" ht="12.75">
      <c r="A175" s="7" t="s">
        <v>267</v>
      </c>
      <c r="B175" s="16" t="s">
        <v>167</v>
      </c>
      <c r="C175" s="24">
        <v>162</v>
      </c>
      <c r="D175" s="24">
        <v>144</v>
      </c>
      <c r="E175" s="24">
        <v>131</v>
      </c>
      <c r="F175" s="24">
        <v>150</v>
      </c>
      <c r="G175" s="24">
        <v>122</v>
      </c>
      <c r="H175" s="24">
        <v>156</v>
      </c>
      <c r="I175" s="24">
        <v>171</v>
      </c>
      <c r="J175" s="4">
        <v>0.09615384615384616</v>
      </c>
    </row>
    <row r="176" spans="1:10" ht="12.75">
      <c r="A176" s="7" t="s">
        <v>267</v>
      </c>
      <c r="B176" s="16" t="s">
        <v>168</v>
      </c>
      <c r="C176" s="24">
        <v>632</v>
      </c>
      <c r="D176" s="24">
        <v>581</v>
      </c>
      <c r="E176" s="24">
        <v>551</v>
      </c>
      <c r="F176" s="24">
        <v>847</v>
      </c>
      <c r="G176" s="24">
        <v>885</v>
      </c>
      <c r="H176" s="24">
        <v>1015</v>
      </c>
      <c r="I176" s="24">
        <v>1091</v>
      </c>
      <c r="J176" s="4">
        <v>0.0748768472906404</v>
      </c>
    </row>
    <row r="177" spans="1:10" ht="12.75">
      <c r="A177" s="7" t="s">
        <v>52</v>
      </c>
      <c r="B177" s="16" t="s">
        <v>169</v>
      </c>
      <c r="C177" s="24">
        <v>230</v>
      </c>
      <c r="D177" s="24">
        <v>271</v>
      </c>
      <c r="E177" s="24">
        <v>224</v>
      </c>
      <c r="F177" s="24">
        <v>229</v>
      </c>
      <c r="G177" s="24">
        <v>311</v>
      </c>
      <c r="H177" s="24">
        <v>361</v>
      </c>
      <c r="I177" s="24">
        <v>444</v>
      </c>
      <c r="J177" s="4">
        <v>0.2299168975069252</v>
      </c>
    </row>
    <row r="178" spans="1:10" ht="12.75">
      <c r="A178" s="7" t="s">
        <v>267</v>
      </c>
      <c r="B178" s="16" t="s">
        <v>170</v>
      </c>
      <c r="C178" s="24">
        <v>216</v>
      </c>
      <c r="D178" s="24">
        <v>296</v>
      </c>
      <c r="E178" s="24">
        <v>302</v>
      </c>
      <c r="F178" s="24">
        <v>257</v>
      </c>
      <c r="G178" s="24">
        <v>229</v>
      </c>
      <c r="H178" s="24">
        <v>306</v>
      </c>
      <c r="I178" s="24">
        <v>344</v>
      </c>
      <c r="J178" s="4">
        <v>0.12418300653594772</v>
      </c>
    </row>
    <row r="179" spans="1:10" ht="12.75">
      <c r="A179" s="7" t="s">
        <v>266</v>
      </c>
      <c r="B179" s="16" t="s">
        <v>171</v>
      </c>
      <c r="C179" s="24">
        <v>31</v>
      </c>
      <c r="D179" s="24">
        <v>28</v>
      </c>
      <c r="E179" s="24">
        <v>20</v>
      </c>
      <c r="F179" s="24">
        <v>23</v>
      </c>
      <c r="G179" s="24">
        <v>20</v>
      </c>
      <c r="H179" s="24">
        <v>26</v>
      </c>
      <c r="I179" s="24">
        <v>38</v>
      </c>
      <c r="J179" s="4">
        <v>0.46153846153846156</v>
      </c>
    </row>
    <row r="180" spans="1:10" ht="12.75">
      <c r="A180" s="7" t="s">
        <v>266</v>
      </c>
      <c r="B180" s="16" t="s">
        <v>172</v>
      </c>
      <c r="C180" s="24">
        <v>193</v>
      </c>
      <c r="D180" s="24">
        <v>214</v>
      </c>
      <c r="E180" s="24">
        <v>209</v>
      </c>
      <c r="F180" s="24">
        <v>151</v>
      </c>
      <c r="G180" s="24">
        <v>123</v>
      </c>
      <c r="H180" s="24">
        <v>129</v>
      </c>
      <c r="I180" s="24">
        <v>144</v>
      </c>
      <c r="J180" s="4">
        <v>0.11627906976744186</v>
      </c>
    </row>
    <row r="181" spans="1:10" ht="12.75">
      <c r="A181" s="7" t="s">
        <v>267</v>
      </c>
      <c r="B181" s="16" t="s">
        <v>174</v>
      </c>
      <c r="C181" s="24">
        <v>168</v>
      </c>
      <c r="D181" s="24">
        <v>171</v>
      </c>
      <c r="E181" s="24">
        <v>153</v>
      </c>
      <c r="F181" s="24">
        <v>147</v>
      </c>
      <c r="G181" s="24">
        <v>139</v>
      </c>
      <c r="H181" s="24">
        <v>133</v>
      </c>
      <c r="I181" s="24">
        <v>172</v>
      </c>
      <c r="J181" s="4">
        <v>0.2932330827067669</v>
      </c>
    </row>
    <row r="182" spans="1:10" ht="12.75">
      <c r="A182" s="7" t="s">
        <v>267</v>
      </c>
      <c r="B182" s="16" t="s">
        <v>173</v>
      </c>
      <c r="C182" s="24">
        <v>160</v>
      </c>
      <c r="D182" s="24">
        <v>151</v>
      </c>
      <c r="E182" s="24">
        <v>159</v>
      </c>
      <c r="F182" s="24">
        <v>194</v>
      </c>
      <c r="G182" s="24">
        <v>196</v>
      </c>
      <c r="H182" s="24">
        <v>192</v>
      </c>
      <c r="I182" s="24">
        <v>186</v>
      </c>
      <c r="J182" s="4">
        <v>-0.03125</v>
      </c>
    </row>
    <row r="183" spans="1:10" ht="12.75">
      <c r="A183" s="7" t="s">
        <v>267</v>
      </c>
      <c r="B183" s="16" t="s">
        <v>175</v>
      </c>
      <c r="C183" s="24">
        <v>174</v>
      </c>
      <c r="D183" s="24">
        <v>211</v>
      </c>
      <c r="E183" s="24">
        <v>124</v>
      </c>
      <c r="F183" s="24">
        <v>133</v>
      </c>
      <c r="G183" s="24">
        <v>140</v>
      </c>
      <c r="H183" s="24">
        <v>193</v>
      </c>
      <c r="I183" s="24">
        <v>166</v>
      </c>
      <c r="J183" s="4">
        <v>-0.13989637305699482</v>
      </c>
    </row>
    <row r="184" spans="1:10" ht="12.75">
      <c r="A184" s="7" t="s">
        <v>52</v>
      </c>
      <c r="B184" s="16" t="s">
        <v>176</v>
      </c>
      <c r="C184" s="24">
        <v>220</v>
      </c>
      <c r="D184" s="24">
        <v>193</v>
      </c>
      <c r="E184" s="24">
        <v>189</v>
      </c>
      <c r="F184" s="24">
        <v>212</v>
      </c>
      <c r="G184" s="24">
        <v>211</v>
      </c>
      <c r="H184" s="24">
        <v>261</v>
      </c>
      <c r="I184" s="24">
        <v>245</v>
      </c>
      <c r="J184" s="4">
        <v>-0.06130268199233716</v>
      </c>
    </row>
    <row r="185" spans="1:10" ht="12.75">
      <c r="A185" s="7" t="s">
        <v>267</v>
      </c>
      <c r="B185" s="16" t="s">
        <v>177</v>
      </c>
      <c r="C185" s="24">
        <v>239</v>
      </c>
      <c r="D185" s="24">
        <v>212</v>
      </c>
      <c r="E185" s="24">
        <v>200</v>
      </c>
      <c r="F185" s="24">
        <v>276</v>
      </c>
      <c r="G185" s="24">
        <v>255</v>
      </c>
      <c r="H185" s="24">
        <v>280</v>
      </c>
      <c r="I185" s="24">
        <v>250</v>
      </c>
      <c r="J185" s="4">
        <v>-0.10714285714285714</v>
      </c>
    </row>
    <row r="186" spans="1:10" ht="12.75">
      <c r="A186" s="7" t="s">
        <v>266</v>
      </c>
      <c r="B186" s="16" t="s">
        <v>178</v>
      </c>
      <c r="C186" s="24">
        <v>111</v>
      </c>
      <c r="D186" s="24">
        <v>74</v>
      </c>
      <c r="E186" s="24">
        <v>45</v>
      </c>
      <c r="F186" s="24">
        <v>40</v>
      </c>
      <c r="G186" s="24">
        <v>56</v>
      </c>
      <c r="H186" s="24">
        <v>62</v>
      </c>
      <c r="I186" s="24">
        <v>69</v>
      </c>
      <c r="J186" s="4">
        <v>0.11290322580645161</v>
      </c>
    </row>
    <row r="187" spans="1:10" ht="12.75">
      <c r="A187" s="6" t="s">
        <v>52</v>
      </c>
      <c r="B187" s="16" t="s">
        <v>180</v>
      </c>
      <c r="C187" s="25">
        <v>379</v>
      </c>
      <c r="D187" s="25">
        <v>388</v>
      </c>
      <c r="E187" s="25">
        <v>536</v>
      </c>
      <c r="F187" s="25">
        <v>1271</v>
      </c>
      <c r="G187" s="25">
        <v>914</v>
      </c>
      <c r="H187" s="25">
        <v>1011</v>
      </c>
      <c r="I187" s="24">
        <v>1008</v>
      </c>
      <c r="J187" s="4">
        <v>-0.002967359050445104</v>
      </c>
    </row>
    <row r="188" spans="1:10" ht="12.75">
      <c r="A188" s="6" t="s">
        <v>52</v>
      </c>
      <c r="B188" s="16" t="s">
        <v>179</v>
      </c>
      <c r="C188" s="25">
        <v>5399</v>
      </c>
      <c r="D188" s="25">
        <v>5641</v>
      </c>
      <c r="E188" s="25">
        <v>6405</v>
      </c>
      <c r="F188" s="25">
        <v>7010</v>
      </c>
      <c r="G188" s="25">
        <v>8692</v>
      </c>
      <c r="H188" s="25">
        <v>9074</v>
      </c>
      <c r="I188" s="24">
        <v>9574</v>
      </c>
      <c r="J188" s="4">
        <v>0.05510249063257659</v>
      </c>
    </row>
    <row r="189" spans="1:10" ht="12.75">
      <c r="A189" s="7" t="s">
        <v>266</v>
      </c>
      <c r="B189" s="16" t="s">
        <v>181</v>
      </c>
      <c r="C189" s="24">
        <v>88</v>
      </c>
      <c r="D189" s="24">
        <v>83</v>
      </c>
      <c r="E189" s="24">
        <v>68</v>
      </c>
      <c r="F189" s="24">
        <v>63</v>
      </c>
      <c r="G189" s="24">
        <v>76</v>
      </c>
      <c r="H189" s="24">
        <v>81</v>
      </c>
      <c r="I189" s="24">
        <v>92</v>
      </c>
      <c r="J189" s="4">
        <v>0.13580246913580246</v>
      </c>
    </row>
    <row r="190" spans="1:10" ht="12.75">
      <c r="A190" s="7" t="s">
        <v>266</v>
      </c>
      <c r="B190" s="16" t="s">
        <v>182</v>
      </c>
      <c r="C190" s="24">
        <v>82</v>
      </c>
      <c r="D190" s="24">
        <v>74</v>
      </c>
      <c r="E190" s="24">
        <v>56</v>
      </c>
      <c r="F190" s="24">
        <v>56</v>
      </c>
      <c r="G190" s="24">
        <v>42</v>
      </c>
      <c r="H190" s="24">
        <v>50</v>
      </c>
      <c r="I190" s="24">
        <v>48</v>
      </c>
      <c r="J190" s="4">
        <v>-0.04</v>
      </c>
    </row>
    <row r="191" spans="1:10" ht="12.75">
      <c r="A191" s="7" t="s">
        <v>267</v>
      </c>
      <c r="B191" s="16" t="s">
        <v>183</v>
      </c>
      <c r="C191" s="24">
        <v>254</v>
      </c>
      <c r="D191" s="24">
        <v>226</v>
      </c>
      <c r="E191" s="24">
        <v>233</v>
      </c>
      <c r="F191" s="24">
        <v>195</v>
      </c>
      <c r="G191" s="24">
        <v>217</v>
      </c>
      <c r="H191" s="24">
        <v>236</v>
      </c>
      <c r="I191" s="24">
        <v>248</v>
      </c>
      <c r="J191" s="4">
        <v>0.05084745762711865</v>
      </c>
    </row>
    <row r="192" spans="1:10" ht="12.75">
      <c r="A192" s="7" t="s">
        <v>267</v>
      </c>
      <c r="B192" s="16" t="s">
        <v>184</v>
      </c>
      <c r="C192" s="24">
        <v>660</v>
      </c>
      <c r="D192" s="24">
        <v>403</v>
      </c>
      <c r="E192" s="24">
        <v>607</v>
      </c>
      <c r="F192" s="24">
        <v>570</v>
      </c>
      <c r="G192" s="24">
        <v>741</v>
      </c>
      <c r="H192" s="24">
        <v>769</v>
      </c>
      <c r="I192" s="24">
        <v>816</v>
      </c>
      <c r="J192" s="4">
        <v>0.0611183355006502</v>
      </c>
    </row>
    <row r="193" spans="1:10" ht="12.75">
      <c r="A193" s="7" t="s">
        <v>268</v>
      </c>
      <c r="B193" s="16" t="s">
        <v>185</v>
      </c>
      <c r="C193" s="24">
        <v>99</v>
      </c>
      <c r="D193" s="24">
        <v>83</v>
      </c>
      <c r="E193" s="24">
        <v>77</v>
      </c>
      <c r="F193" s="24">
        <v>79</v>
      </c>
      <c r="G193" s="24">
        <v>68</v>
      </c>
      <c r="H193" s="24">
        <v>68</v>
      </c>
      <c r="I193" s="24">
        <v>86</v>
      </c>
      <c r="J193" s="4">
        <v>0.2647058823529412</v>
      </c>
    </row>
    <row r="194" spans="1:10" ht="12.75">
      <c r="A194" s="7" t="s">
        <v>267</v>
      </c>
      <c r="B194" s="16" t="s">
        <v>194</v>
      </c>
      <c r="C194" s="24">
        <v>144</v>
      </c>
      <c r="D194" s="24">
        <v>151</v>
      </c>
      <c r="E194" s="24">
        <v>97</v>
      </c>
      <c r="F194" s="24">
        <v>109</v>
      </c>
      <c r="G194" s="24">
        <v>104</v>
      </c>
      <c r="H194" s="24">
        <v>109</v>
      </c>
      <c r="I194" s="24">
        <v>111</v>
      </c>
      <c r="J194" s="4">
        <v>0.01834862385321101</v>
      </c>
    </row>
    <row r="195" spans="1:10" ht="12.75">
      <c r="A195" s="7" t="s">
        <v>267</v>
      </c>
      <c r="B195" s="16" t="s">
        <v>195</v>
      </c>
      <c r="C195" s="24">
        <v>168</v>
      </c>
      <c r="D195" s="24">
        <v>160</v>
      </c>
      <c r="E195" s="24">
        <v>127</v>
      </c>
      <c r="F195" s="24">
        <v>114</v>
      </c>
      <c r="G195" s="24">
        <v>134</v>
      </c>
      <c r="H195" s="24">
        <v>154</v>
      </c>
      <c r="I195" s="24">
        <v>180</v>
      </c>
      <c r="J195" s="4">
        <v>0.16883116883116883</v>
      </c>
    </row>
    <row r="196" spans="1:10" ht="12.75">
      <c r="A196" s="7" t="s">
        <v>52</v>
      </c>
      <c r="B196" s="16" t="s">
        <v>196</v>
      </c>
      <c r="C196" s="24">
        <v>437</v>
      </c>
      <c r="D196" s="24">
        <v>421</v>
      </c>
      <c r="E196" s="24">
        <v>354</v>
      </c>
      <c r="F196" s="24">
        <v>356</v>
      </c>
      <c r="G196" s="24">
        <v>343</v>
      </c>
      <c r="H196" s="24">
        <v>374</v>
      </c>
      <c r="I196" s="24">
        <v>383</v>
      </c>
      <c r="J196" s="4">
        <v>0.02406417112299465</v>
      </c>
    </row>
    <row r="197" spans="1:10" ht="12.75">
      <c r="A197" s="7" t="s">
        <v>267</v>
      </c>
      <c r="B197" s="16" t="s">
        <v>186</v>
      </c>
      <c r="C197" s="24">
        <v>113</v>
      </c>
      <c r="D197" s="24">
        <v>136</v>
      </c>
      <c r="E197" s="24">
        <v>129</v>
      </c>
      <c r="F197" s="24">
        <v>127</v>
      </c>
      <c r="G197" s="24">
        <v>132</v>
      </c>
      <c r="H197" s="24">
        <v>129</v>
      </c>
      <c r="I197" s="24">
        <v>113</v>
      </c>
      <c r="J197" s="4">
        <v>-0.12403100775193798</v>
      </c>
    </row>
    <row r="198" spans="1:10" ht="12.75">
      <c r="A198" s="7" t="s">
        <v>267</v>
      </c>
      <c r="B198" s="16" t="s">
        <v>187</v>
      </c>
      <c r="C198" s="24">
        <v>122</v>
      </c>
      <c r="D198" s="24">
        <v>91</v>
      </c>
      <c r="E198" s="24">
        <v>94</v>
      </c>
      <c r="F198" s="24">
        <v>86</v>
      </c>
      <c r="G198" s="24">
        <v>98</v>
      </c>
      <c r="H198" s="24">
        <v>133</v>
      </c>
      <c r="I198" s="24">
        <v>110</v>
      </c>
      <c r="J198" s="4">
        <v>-0.17293233082706766</v>
      </c>
    </row>
    <row r="199" spans="1:10" ht="12.75">
      <c r="A199" s="7" t="s">
        <v>267</v>
      </c>
      <c r="B199" s="16" t="s">
        <v>188</v>
      </c>
      <c r="C199" s="24">
        <v>224</v>
      </c>
      <c r="D199" s="24">
        <v>203</v>
      </c>
      <c r="E199" s="24">
        <v>191</v>
      </c>
      <c r="F199" s="24">
        <v>202</v>
      </c>
      <c r="G199" s="24">
        <v>211</v>
      </c>
      <c r="H199" s="24">
        <v>215</v>
      </c>
      <c r="I199" s="24">
        <v>234</v>
      </c>
      <c r="J199" s="4">
        <v>0.08837209302325581</v>
      </c>
    </row>
    <row r="200" spans="1:10" ht="12.75">
      <c r="A200" s="7" t="s">
        <v>266</v>
      </c>
      <c r="B200" s="16" t="s">
        <v>189</v>
      </c>
      <c r="C200" s="24">
        <v>401</v>
      </c>
      <c r="D200" s="24">
        <v>325</v>
      </c>
      <c r="E200" s="24">
        <v>400</v>
      </c>
      <c r="F200" s="24">
        <v>370</v>
      </c>
      <c r="G200" s="24">
        <v>355</v>
      </c>
      <c r="H200" s="24">
        <v>423</v>
      </c>
      <c r="I200" s="24">
        <v>415</v>
      </c>
      <c r="J200" s="4">
        <v>-0.018912529550827423</v>
      </c>
    </row>
    <row r="201" spans="1:10" ht="12.75">
      <c r="A201" s="7" t="s">
        <v>266</v>
      </c>
      <c r="B201" s="16" t="s">
        <v>190</v>
      </c>
      <c r="C201" s="24">
        <v>137</v>
      </c>
      <c r="D201" s="24">
        <v>114</v>
      </c>
      <c r="E201" s="24">
        <v>100</v>
      </c>
      <c r="F201" s="24">
        <v>89</v>
      </c>
      <c r="G201" s="24">
        <v>101</v>
      </c>
      <c r="H201" s="24">
        <v>79</v>
      </c>
      <c r="I201" s="24">
        <v>101</v>
      </c>
      <c r="J201" s="4">
        <v>0.27848101265822783</v>
      </c>
    </row>
    <row r="202" spans="1:10" ht="12.75">
      <c r="A202" s="7" t="s">
        <v>52</v>
      </c>
      <c r="B202" s="16" t="s">
        <v>191</v>
      </c>
      <c r="C202" s="24">
        <v>348</v>
      </c>
      <c r="D202" s="24">
        <v>319</v>
      </c>
      <c r="E202" s="24">
        <v>336</v>
      </c>
      <c r="F202" s="24">
        <v>306</v>
      </c>
      <c r="G202" s="24">
        <v>313</v>
      </c>
      <c r="H202" s="24">
        <v>349</v>
      </c>
      <c r="I202" s="24">
        <v>364</v>
      </c>
      <c r="J202" s="4">
        <v>0.04297994269340974</v>
      </c>
    </row>
    <row r="203" spans="1:10" ht="12.75">
      <c r="A203" s="7" t="s">
        <v>268</v>
      </c>
      <c r="B203" s="16" t="s">
        <v>192</v>
      </c>
      <c r="C203" s="24">
        <v>97</v>
      </c>
      <c r="D203" s="24">
        <v>127</v>
      </c>
      <c r="E203" s="24">
        <v>85</v>
      </c>
      <c r="F203" s="24">
        <v>91</v>
      </c>
      <c r="G203" s="24">
        <v>95</v>
      </c>
      <c r="H203" s="24">
        <v>93</v>
      </c>
      <c r="I203" s="24">
        <v>117</v>
      </c>
      <c r="J203" s="4">
        <v>0.25806451612903225</v>
      </c>
    </row>
    <row r="204" spans="1:10" ht="12.75">
      <c r="A204" s="7" t="s">
        <v>52</v>
      </c>
      <c r="B204" s="16" t="s">
        <v>193</v>
      </c>
      <c r="C204" s="24">
        <v>472</v>
      </c>
      <c r="D204" s="24">
        <v>501</v>
      </c>
      <c r="E204" s="24">
        <v>456</v>
      </c>
      <c r="F204" s="24">
        <v>386</v>
      </c>
      <c r="G204" s="24">
        <v>432</v>
      </c>
      <c r="H204" s="24">
        <v>411</v>
      </c>
      <c r="I204" s="24">
        <v>463</v>
      </c>
      <c r="J204" s="4">
        <v>0.12652068126520682</v>
      </c>
    </row>
    <row r="205" spans="1:10" ht="12.75">
      <c r="A205" s="7" t="s">
        <v>52</v>
      </c>
      <c r="B205" s="16" t="s">
        <v>197</v>
      </c>
      <c r="C205" s="24">
        <v>411</v>
      </c>
      <c r="D205" s="24">
        <v>356</v>
      </c>
      <c r="E205" s="24">
        <v>457</v>
      </c>
      <c r="F205" s="24">
        <v>628</v>
      </c>
      <c r="G205" s="24">
        <v>744</v>
      </c>
      <c r="H205" s="24">
        <v>866</v>
      </c>
      <c r="I205" s="24">
        <v>925</v>
      </c>
      <c r="J205" s="4">
        <v>0.06812933025404157</v>
      </c>
    </row>
    <row r="206" spans="1:10" ht="12.75">
      <c r="A206" s="7" t="s">
        <v>52</v>
      </c>
      <c r="B206" s="16" t="s">
        <v>198</v>
      </c>
      <c r="C206" s="24">
        <v>456</v>
      </c>
      <c r="D206" s="24">
        <v>390</v>
      </c>
      <c r="E206" s="24">
        <v>343</v>
      </c>
      <c r="F206" s="24">
        <v>334</v>
      </c>
      <c r="G206" s="24">
        <v>458</v>
      </c>
      <c r="H206" s="24">
        <v>501</v>
      </c>
      <c r="I206" s="24">
        <v>576</v>
      </c>
      <c r="J206" s="4">
        <v>0.1497005988023952</v>
      </c>
    </row>
    <row r="207" spans="1:10" ht="12.75">
      <c r="A207" s="7" t="s">
        <v>267</v>
      </c>
      <c r="B207" s="16" t="s">
        <v>199</v>
      </c>
      <c r="C207" s="24">
        <v>102</v>
      </c>
      <c r="D207" s="24">
        <v>127</v>
      </c>
      <c r="E207" s="24">
        <v>141</v>
      </c>
      <c r="F207" s="24">
        <v>135</v>
      </c>
      <c r="G207" s="24">
        <v>150</v>
      </c>
      <c r="H207" s="24">
        <v>142</v>
      </c>
      <c r="I207" s="24">
        <v>138</v>
      </c>
      <c r="J207" s="4">
        <v>-0.028169014084507043</v>
      </c>
    </row>
    <row r="208" spans="1:10" ht="12.75">
      <c r="A208" s="7" t="s">
        <v>266</v>
      </c>
      <c r="B208" s="16" t="s">
        <v>200</v>
      </c>
      <c r="C208" s="24">
        <v>56</v>
      </c>
      <c r="D208" s="24">
        <v>35</v>
      </c>
      <c r="E208" s="24">
        <v>44</v>
      </c>
      <c r="F208" s="24">
        <v>34</v>
      </c>
      <c r="G208" s="24">
        <v>53</v>
      </c>
      <c r="H208" s="24">
        <v>67</v>
      </c>
      <c r="I208" s="24">
        <v>49</v>
      </c>
      <c r="J208" s="4">
        <v>-0.26865671641791045</v>
      </c>
    </row>
    <row r="209" spans="1:10" ht="12.75">
      <c r="A209" s="7" t="s">
        <v>266</v>
      </c>
      <c r="B209" s="16" t="s">
        <v>201</v>
      </c>
      <c r="C209" s="24">
        <v>149</v>
      </c>
      <c r="D209" s="24">
        <v>141</v>
      </c>
      <c r="E209" s="24">
        <v>123</v>
      </c>
      <c r="F209" s="24">
        <v>127</v>
      </c>
      <c r="G209" s="24">
        <v>124</v>
      </c>
      <c r="H209" s="24">
        <v>122</v>
      </c>
      <c r="I209" s="24">
        <v>127</v>
      </c>
      <c r="J209" s="4">
        <v>0.040983606557377046</v>
      </c>
    </row>
    <row r="210" spans="1:10" ht="12.75">
      <c r="A210" s="7" t="s">
        <v>266</v>
      </c>
      <c r="B210" s="16" t="s">
        <v>202</v>
      </c>
      <c r="C210" s="24">
        <v>43</v>
      </c>
      <c r="D210" s="24">
        <v>42</v>
      </c>
      <c r="E210" s="24">
        <v>36</v>
      </c>
      <c r="F210" s="24">
        <v>36</v>
      </c>
      <c r="G210" s="24">
        <v>28</v>
      </c>
      <c r="H210" s="24">
        <v>33</v>
      </c>
      <c r="I210" s="24">
        <v>8</v>
      </c>
      <c r="J210" s="4">
        <v>-0.7575757575757576</v>
      </c>
    </row>
    <row r="211" spans="1:10" ht="12.75">
      <c r="A211" s="7" t="s">
        <v>266</v>
      </c>
      <c r="B211" s="16" t="s">
        <v>203</v>
      </c>
      <c r="C211" s="24">
        <v>224</v>
      </c>
      <c r="D211" s="24">
        <v>203</v>
      </c>
      <c r="E211" s="24">
        <v>162</v>
      </c>
      <c r="F211" s="24">
        <v>172</v>
      </c>
      <c r="G211" s="24">
        <v>155</v>
      </c>
      <c r="H211" s="24">
        <v>167</v>
      </c>
      <c r="I211" s="24">
        <v>167</v>
      </c>
      <c r="J211" s="4">
        <v>0</v>
      </c>
    </row>
    <row r="212" spans="1:10" ht="12.75">
      <c r="A212" s="7" t="s">
        <v>266</v>
      </c>
      <c r="B212" s="16" t="s">
        <v>204</v>
      </c>
      <c r="C212" s="24">
        <v>106</v>
      </c>
      <c r="D212" s="24">
        <v>79</v>
      </c>
      <c r="E212" s="24">
        <v>77</v>
      </c>
      <c r="F212" s="24">
        <v>96</v>
      </c>
      <c r="G212" s="24">
        <v>84</v>
      </c>
      <c r="H212" s="24">
        <v>76</v>
      </c>
      <c r="I212" s="24">
        <v>102</v>
      </c>
      <c r="J212" s="4">
        <v>0.34210526315789475</v>
      </c>
    </row>
    <row r="213" spans="1:10" ht="12.75">
      <c r="A213" s="7" t="s">
        <v>266</v>
      </c>
      <c r="B213" s="16" t="s">
        <v>205</v>
      </c>
      <c r="C213" s="24">
        <v>60</v>
      </c>
      <c r="D213" s="24">
        <v>34</v>
      </c>
      <c r="E213" s="24">
        <v>54</v>
      </c>
      <c r="F213" s="24">
        <v>54</v>
      </c>
      <c r="G213" s="24">
        <v>46</v>
      </c>
      <c r="H213" s="24">
        <v>50</v>
      </c>
      <c r="I213" s="24">
        <v>50</v>
      </c>
      <c r="J213" s="4">
        <v>0</v>
      </c>
    </row>
    <row r="214" spans="1:10" ht="12.75">
      <c r="A214" s="7" t="s">
        <v>266</v>
      </c>
      <c r="B214" s="16" t="s">
        <v>206</v>
      </c>
      <c r="C214" s="24">
        <v>47</v>
      </c>
      <c r="D214" s="24">
        <v>47</v>
      </c>
      <c r="E214" s="24">
        <v>41</v>
      </c>
      <c r="F214" s="24">
        <v>33</v>
      </c>
      <c r="G214" s="24">
        <v>26</v>
      </c>
      <c r="H214" s="24">
        <v>28</v>
      </c>
      <c r="I214" s="24">
        <v>25</v>
      </c>
      <c r="J214" s="4">
        <v>-0.10714285714285714</v>
      </c>
    </row>
    <row r="215" spans="1:10" ht="12.75">
      <c r="A215" s="7" t="s">
        <v>266</v>
      </c>
      <c r="B215" s="16" t="s">
        <v>207</v>
      </c>
      <c r="C215" s="24">
        <v>107</v>
      </c>
      <c r="D215" s="24">
        <v>84</v>
      </c>
      <c r="E215" s="24">
        <v>83</v>
      </c>
      <c r="F215" s="24">
        <v>61</v>
      </c>
      <c r="G215" s="24">
        <v>70</v>
      </c>
      <c r="H215" s="24">
        <v>70</v>
      </c>
      <c r="I215" s="24">
        <v>97</v>
      </c>
      <c r="J215" s="4">
        <v>0.38571428571428573</v>
      </c>
    </row>
    <row r="216" spans="1:10" ht="12.75">
      <c r="A216" s="7" t="s">
        <v>267</v>
      </c>
      <c r="B216" s="16" t="s">
        <v>208</v>
      </c>
      <c r="C216" s="24">
        <v>264</v>
      </c>
      <c r="D216" s="24">
        <v>240</v>
      </c>
      <c r="E216" s="24">
        <v>235</v>
      </c>
      <c r="F216" s="24">
        <v>261</v>
      </c>
      <c r="G216" s="24">
        <v>237</v>
      </c>
      <c r="H216" s="24">
        <v>252</v>
      </c>
      <c r="I216" s="24">
        <v>259</v>
      </c>
      <c r="J216" s="4">
        <v>0.027777777777777776</v>
      </c>
    </row>
    <row r="217" spans="1:10" ht="12.75">
      <c r="A217" s="7" t="s">
        <v>266</v>
      </c>
      <c r="B217" s="16" t="s">
        <v>209</v>
      </c>
      <c r="C217" s="24">
        <v>234</v>
      </c>
      <c r="D217" s="24">
        <v>231</v>
      </c>
      <c r="E217" s="24">
        <v>219</v>
      </c>
      <c r="F217" s="24">
        <v>193</v>
      </c>
      <c r="G217" s="24">
        <v>249</v>
      </c>
      <c r="H217" s="24">
        <v>345</v>
      </c>
      <c r="I217" s="24">
        <v>373</v>
      </c>
      <c r="J217" s="4">
        <v>0.08115942028985507</v>
      </c>
    </row>
    <row r="218" spans="1:10" ht="12.75">
      <c r="A218" s="7" t="s">
        <v>267</v>
      </c>
      <c r="B218" s="16" t="s">
        <v>210</v>
      </c>
      <c r="C218" s="24">
        <v>523</v>
      </c>
      <c r="D218" s="24">
        <v>422</v>
      </c>
      <c r="E218" s="24">
        <v>387</v>
      </c>
      <c r="F218" s="24">
        <v>447</v>
      </c>
      <c r="G218" s="24">
        <v>463</v>
      </c>
      <c r="H218" s="24">
        <v>564</v>
      </c>
      <c r="I218" s="24">
        <v>602</v>
      </c>
      <c r="J218" s="4">
        <v>0.0673758865248227</v>
      </c>
    </row>
    <row r="219" spans="1:10" ht="12.75">
      <c r="A219" s="7" t="s">
        <v>266</v>
      </c>
      <c r="B219" s="16" t="s">
        <v>211</v>
      </c>
      <c r="C219" s="24">
        <v>236</v>
      </c>
      <c r="D219" s="24">
        <v>191</v>
      </c>
      <c r="E219" s="24">
        <v>156</v>
      </c>
      <c r="F219" s="24">
        <v>160</v>
      </c>
      <c r="G219" s="24">
        <v>160</v>
      </c>
      <c r="H219" s="24">
        <v>163</v>
      </c>
      <c r="I219" s="24">
        <v>151</v>
      </c>
      <c r="J219" s="4">
        <v>-0.0736196319018405</v>
      </c>
    </row>
    <row r="220" spans="1:10" ht="12.75">
      <c r="A220" s="7" t="s">
        <v>267</v>
      </c>
      <c r="B220" s="16" t="s">
        <v>212</v>
      </c>
      <c r="C220" s="24">
        <v>87</v>
      </c>
      <c r="D220" s="24">
        <v>66</v>
      </c>
      <c r="E220" s="24">
        <v>72</v>
      </c>
      <c r="F220" s="24">
        <v>60</v>
      </c>
      <c r="G220" s="24">
        <v>97</v>
      </c>
      <c r="H220" s="24">
        <v>103</v>
      </c>
      <c r="I220" s="24">
        <v>106</v>
      </c>
      <c r="J220" s="4">
        <v>0.02912621359223301</v>
      </c>
    </row>
    <row r="221" spans="1:10" ht="12.75">
      <c r="A221" s="7" t="s">
        <v>52</v>
      </c>
      <c r="B221" s="16" t="s">
        <v>213</v>
      </c>
      <c r="C221" s="24">
        <v>1136</v>
      </c>
      <c r="D221" s="24">
        <v>1153</v>
      </c>
      <c r="E221" s="24">
        <v>1072</v>
      </c>
      <c r="F221" s="24">
        <v>1066</v>
      </c>
      <c r="G221" s="24">
        <v>1122</v>
      </c>
      <c r="H221" s="24">
        <v>1321</v>
      </c>
      <c r="I221" s="24">
        <v>1514</v>
      </c>
      <c r="J221" s="4">
        <v>0.1461014383043149</v>
      </c>
    </row>
    <row r="222" spans="1:10" ht="12.75">
      <c r="A222" s="7" t="s">
        <v>266</v>
      </c>
      <c r="B222" s="16" t="s">
        <v>214</v>
      </c>
      <c r="C222" s="24">
        <v>114</v>
      </c>
      <c r="D222" s="24">
        <v>86</v>
      </c>
      <c r="E222" s="24">
        <v>73</v>
      </c>
      <c r="F222" s="24">
        <v>82</v>
      </c>
      <c r="G222" s="24">
        <v>83</v>
      </c>
      <c r="H222" s="24">
        <v>93</v>
      </c>
      <c r="I222" s="24">
        <v>101</v>
      </c>
      <c r="J222" s="4">
        <v>0.08602150537634409</v>
      </c>
    </row>
    <row r="223" spans="1:10" ht="12.75">
      <c r="A223" s="7" t="s">
        <v>266</v>
      </c>
      <c r="B223" s="16" t="s">
        <v>215</v>
      </c>
      <c r="C223" s="24">
        <v>88</v>
      </c>
      <c r="D223" s="24">
        <v>86</v>
      </c>
      <c r="E223" s="24">
        <v>57</v>
      </c>
      <c r="F223" s="24">
        <v>60</v>
      </c>
      <c r="G223" s="24">
        <v>89</v>
      </c>
      <c r="H223" s="24">
        <v>97</v>
      </c>
      <c r="I223" s="24">
        <v>42</v>
      </c>
      <c r="J223" s="4">
        <v>-0.5670103092783505</v>
      </c>
    </row>
    <row r="224" spans="1:10" ht="12.75">
      <c r="A224" s="7" t="s">
        <v>52</v>
      </c>
      <c r="B224" s="16" t="s">
        <v>216</v>
      </c>
      <c r="C224" s="24">
        <v>639</v>
      </c>
      <c r="D224" s="24">
        <v>671</v>
      </c>
      <c r="E224" s="24">
        <v>701</v>
      </c>
      <c r="F224" s="24">
        <v>734</v>
      </c>
      <c r="G224" s="24">
        <v>792</v>
      </c>
      <c r="H224" s="24">
        <v>1020</v>
      </c>
      <c r="I224" s="24">
        <v>1005</v>
      </c>
      <c r="J224" s="4">
        <v>-0.014705882352941176</v>
      </c>
    </row>
    <row r="225" spans="1:10" ht="12.75">
      <c r="A225" s="7" t="s">
        <v>267</v>
      </c>
      <c r="B225" s="16" t="s">
        <v>217</v>
      </c>
      <c r="C225" s="24">
        <v>371</v>
      </c>
      <c r="D225" s="24">
        <v>370</v>
      </c>
      <c r="E225" s="24">
        <v>382</v>
      </c>
      <c r="F225" s="24">
        <v>463</v>
      </c>
      <c r="G225" s="24">
        <v>455</v>
      </c>
      <c r="H225" s="24">
        <v>480</v>
      </c>
      <c r="I225" s="24">
        <v>440</v>
      </c>
      <c r="J225" s="4">
        <v>-0.08333333333333333</v>
      </c>
    </row>
    <row r="226" spans="1:10" ht="12.75">
      <c r="A226" s="7" t="s">
        <v>266</v>
      </c>
      <c r="B226" s="16" t="s">
        <v>218</v>
      </c>
      <c r="C226" s="24">
        <v>75</v>
      </c>
      <c r="D226" s="24">
        <v>53</v>
      </c>
      <c r="E226" s="24">
        <v>62</v>
      </c>
      <c r="F226" s="24">
        <v>37</v>
      </c>
      <c r="G226" s="24">
        <v>34</v>
      </c>
      <c r="H226" s="24">
        <v>39</v>
      </c>
      <c r="I226" s="24">
        <v>6</v>
      </c>
      <c r="J226" s="4">
        <v>-0.8461538461538461</v>
      </c>
    </row>
    <row r="227" spans="1:10" ht="12.75">
      <c r="A227" s="7" t="s">
        <v>266</v>
      </c>
      <c r="B227" s="16" t="s">
        <v>219</v>
      </c>
      <c r="C227" s="24">
        <v>176</v>
      </c>
      <c r="D227" s="24">
        <v>175</v>
      </c>
      <c r="E227" s="24">
        <v>198</v>
      </c>
      <c r="F227" s="24">
        <v>207</v>
      </c>
      <c r="G227" s="24">
        <v>198</v>
      </c>
      <c r="H227" s="24">
        <v>231</v>
      </c>
      <c r="I227" s="24">
        <v>213</v>
      </c>
      <c r="J227" s="4">
        <v>-0.07792207792207792</v>
      </c>
    </row>
    <row r="228" spans="1:10" ht="12.75">
      <c r="A228" s="6" t="s">
        <v>267</v>
      </c>
      <c r="B228" s="16" t="s">
        <v>220</v>
      </c>
      <c r="C228" s="25">
        <v>634</v>
      </c>
      <c r="D228" s="25">
        <v>747</v>
      </c>
      <c r="E228" s="25">
        <v>881</v>
      </c>
      <c r="F228" s="25">
        <v>1067</v>
      </c>
      <c r="G228" s="25">
        <v>1076</v>
      </c>
      <c r="H228" s="25">
        <v>1246</v>
      </c>
      <c r="I228" s="24">
        <v>1255</v>
      </c>
      <c r="J228" s="4">
        <v>0.0072231139646869984</v>
      </c>
    </row>
    <row r="229" spans="1:10" ht="12.75">
      <c r="A229" s="7" t="s">
        <v>268</v>
      </c>
      <c r="B229" s="16" t="s">
        <v>221</v>
      </c>
      <c r="C229" s="24">
        <v>131</v>
      </c>
      <c r="D229" s="24">
        <v>84</v>
      </c>
      <c r="E229" s="24">
        <v>80</v>
      </c>
      <c r="F229" s="24">
        <v>73</v>
      </c>
      <c r="G229" s="24">
        <v>69</v>
      </c>
      <c r="H229" s="24">
        <v>79</v>
      </c>
      <c r="I229" s="24">
        <v>23</v>
      </c>
      <c r="J229" s="4">
        <v>-0.7088607594936709</v>
      </c>
    </row>
    <row r="230" spans="1:10" ht="12.75">
      <c r="A230" s="7" t="s">
        <v>52</v>
      </c>
      <c r="B230" s="16" t="s">
        <v>222</v>
      </c>
      <c r="C230" s="24">
        <v>235</v>
      </c>
      <c r="D230" s="24">
        <v>210</v>
      </c>
      <c r="E230" s="24">
        <v>177</v>
      </c>
      <c r="F230" s="24">
        <v>165</v>
      </c>
      <c r="G230" s="24">
        <v>185</v>
      </c>
      <c r="H230" s="24">
        <v>189</v>
      </c>
      <c r="I230" s="24">
        <v>214</v>
      </c>
      <c r="J230" s="4">
        <v>0.13227513227513227</v>
      </c>
    </row>
    <row r="231" spans="1:10" ht="12.75">
      <c r="A231" s="7" t="s">
        <v>52</v>
      </c>
      <c r="B231" s="16" t="s">
        <v>223</v>
      </c>
      <c r="C231" s="24">
        <v>794</v>
      </c>
      <c r="D231" s="24">
        <v>743</v>
      </c>
      <c r="E231" s="24">
        <v>810</v>
      </c>
      <c r="F231" s="24">
        <v>830</v>
      </c>
      <c r="G231" s="24">
        <v>805</v>
      </c>
      <c r="H231" s="24">
        <v>834</v>
      </c>
      <c r="I231" s="24">
        <v>1007</v>
      </c>
      <c r="J231" s="4">
        <v>0.20743405275779375</v>
      </c>
    </row>
    <row r="232" spans="1:10" ht="12.75">
      <c r="A232" s="7" t="s">
        <v>52</v>
      </c>
      <c r="B232" s="16" t="s">
        <v>224</v>
      </c>
      <c r="C232" s="24">
        <v>527</v>
      </c>
      <c r="D232" s="24">
        <v>472</v>
      </c>
      <c r="E232" s="24">
        <v>431</v>
      </c>
      <c r="F232" s="24">
        <v>675</v>
      </c>
      <c r="G232" s="24">
        <v>746</v>
      </c>
      <c r="H232" s="24">
        <v>796</v>
      </c>
      <c r="I232" s="24">
        <v>661</v>
      </c>
      <c r="J232" s="4">
        <v>-0.16959798994974876</v>
      </c>
    </row>
    <row r="233" spans="1:10" ht="12.75">
      <c r="A233" s="7" t="s">
        <v>267</v>
      </c>
      <c r="B233" s="16" t="s">
        <v>225</v>
      </c>
      <c r="C233" s="24">
        <v>874</v>
      </c>
      <c r="D233" s="24">
        <v>804</v>
      </c>
      <c r="E233" s="24">
        <v>807</v>
      </c>
      <c r="F233" s="24">
        <v>895</v>
      </c>
      <c r="G233" s="24">
        <v>981</v>
      </c>
      <c r="H233" s="24">
        <v>996</v>
      </c>
      <c r="I233" s="24">
        <v>1084</v>
      </c>
      <c r="J233" s="4">
        <v>0.08835341365461848</v>
      </c>
    </row>
    <row r="234" spans="1:10" ht="12.75">
      <c r="A234" s="7" t="s">
        <v>52</v>
      </c>
      <c r="B234" s="16" t="s">
        <v>226</v>
      </c>
      <c r="C234" s="24">
        <v>182</v>
      </c>
      <c r="D234" s="24">
        <v>137</v>
      </c>
      <c r="E234" s="24">
        <v>126</v>
      </c>
      <c r="F234" s="24">
        <v>123</v>
      </c>
      <c r="G234" s="24">
        <v>133</v>
      </c>
      <c r="H234" s="24">
        <v>128</v>
      </c>
      <c r="I234" s="24">
        <v>117</v>
      </c>
      <c r="J234" s="4">
        <v>-0.0859375</v>
      </c>
    </row>
    <row r="235" spans="1:10" ht="12.75">
      <c r="A235" s="7" t="s">
        <v>267</v>
      </c>
      <c r="B235" s="16" t="s">
        <v>227</v>
      </c>
      <c r="C235" s="24">
        <v>315</v>
      </c>
      <c r="D235" s="24">
        <v>308</v>
      </c>
      <c r="E235" s="24">
        <v>300</v>
      </c>
      <c r="F235" s="24">
        <v>379</v>
      </c>
      <c r="G235" s="24">
        <v>453</v>
      </c>
      <c r="H235" s="24">
        <v>597</v>
      </c>
      <c r="I235" s="24">
        <v>757</v>
      </c>
      <c r="J235" s="4">
        <v>0.26800670016750416</v>
      </c>
    </row>
    <row r="236" spans="1:10" ht="12.75">
      <c r="A236" s="7" t="s">
        <v>52</v>
      </c>
      <c r="B236" s="16" t="s">
        <v>228</v>
      </c>
      <c r="C236" s="24">
        <v>145</v>
      </c>
      <c r="D236" s="24">
        <v>188</v>
      </c>
      <c r="E236" s="24">
        <v>143</v>
      </c>
      <c r="F236" s="24">
        <v>159</v>
      </c>
      <c r="G236" s="24">
        <v>168</v>
      </c>
      <c r="H236" s="24">
        <v>212</v>
      </c>
      <c r="I236" s="24">
        <v>209</v>
      </c>
      <c r="J236" s="4">
        <v>-0.014150943396226415</v>
      </c>
    </row>
    <row r="237" spans="1:10" ht="12.75">
      <c r="A237" s="7" t="s">
        <v>266</v>
      </c>
      <c r="B237" s="16" t="s">
        <v>229</v>
      </c>
      <c r="C237" s="24">
        <v>60</v>
      </c>
      <c r="D237" s="24">
        <v>57</v>
      </c>
      <c r="E237" s="24">
        <v>49</v>
      </c>
      <c r="F237" s="24">
        <v>47</v>
      </c>
      <c r="G237" s="24">
        <v>56</v>
      </c>
      <c r="H237" s="24">
        <v>61</v>
      </c>
      <c r="I237" s="24">
        <v>55</v>
      </c>
      <c r="J237" s="4">
        <v>-0.09836065573770492</v>
      </c>
    </row>
    <row r="238" spans="1:10" ht="12.75">
      <c r="A238" s="7" t="s">
        <v>267</v>
      </c>
      <c r="B238" s="16" t="s">
        <v>230</v>
      </c>
      <c r="C238" s="24">
        <v>782</v>
      </c>
      <c r="D238" s="24">
        <v>803</v>
      </c>
      <c r="E238" s="24">
        <v>697</v>
      </c>
      <c r="F238" s="24">
        <v>1021</v>
      </c>
      <c r="G238" s="24">
        <v>1038</v>
      </c>
      <c r="H238" s="24">
        <v>1325</v>
      </c>
      <c r="I238" s="24">
        <v>1565</v>
      </c>
      <c r="J238" s="4">
        <v>0.1811320754716981</v>
      </c>
    </row>
    <row r="239" spans="1:10" ht="12.75">
      <c r="A239" s="7" t="s">
        <v>266</v>
      </c>
      <c r="B239" s="16" t="s">
        <v>231</v>
      </c>
      <c r="C239" s="24">
        <v>77</v>
      </c>
      <c r="D239" s="24">
        <v>73</v>
      </c>
      <c r="E239" s="24">
        <v>54</v>
      </c>
      <c r="F239" s="24">
        <v>68</v>
      </c>
      <c r="G239" s="24">
        <v>85</v>
      </c>
      <c r="H239" s="24">
        <v>92</v>
      </c>
      <c r="I239" s="24">
        <v>87</v>
      </c>
      <c r="J239" s="4">
        <v>-0.05434782608695652</v>
      </c>
    </row>
    <row r="240" spans="1:10" ht="12.75">
      <c r="A240" s="7" t="s">
        <v>52</v>
      </c>
      <c r="B240" s="16" t="s">
        <v>232</v>
      </c>
      <c r="C240" s="24">
        <v>482</v>
      </c>
      <c r="D240" s="24">
        <v>437</v>
      </c>
      <c r="E240" s="24">
        <v>484</v>
      </c>
      <c r="F240" s="24">
        <v>416</v>
      </c>
      <c r="G240" s="24">
        <v>397</v>
      </c>
      <c r="H240" s="24">
        <v>459</v>
      </c>
      <c r="I240" s="24">
        <v>486</v>
      </c>
      <c r="J240" s="4">
        <v>0.058823529411764705</v>
      </c>
    </row>
    <row r="241" spans="1:10" ht="12.75">
      <c r="A241" s="7" t="s">
        <v>266</v>
      </c>
      <c r="B241" s="16" t="s">
        <v>233</v>
      </c>
      <c r="C241" s="24">
        <v>86</v>
      </c>
      <c r="D241" s="24">
        <v>52</v>
      </c>
      <c r="E241" s="24">
        <v>52</v>
      </c>
      <c r="F241" s="24">
        <v>50</v>
      </c>
      <c r="G241" s="24">
        <v>34</v>
      </c>
      <c r="H241" s="24">
        <v>59</v>
      </c>
      <c r="I241" s="24">
        <v>50</v>
      </c>
      <c r="J241" s="4">
        <v>-0.15254237288135594</v>
      </c>
    </row>
    <row r="242" spans="1:10" ht="12.75">
      <c r="A242" s="7" t="s">
        <v>52</v>
      </c>
      <c r="B242" s="16" t="s">
        <v>234</v>
      </c>
      <c r="C242" s="24">
        <v>390</v>
      </c>
      <c r="D242" s="24">
        <v>330</v>
      </c>
      <c r="E242" s="24">
        <v>293</v>
      </c>
      <c r="F242" s="24">
        <v>235</v>
      </c>
      <c r="G242" s="24">
        <v>264</v>
      </c>
      <c r="H242" s="24">
        <v>309</v>
      </c>
      <c r="I242" s="24">
        <v>326</v>
      </c>
      <c r="J242" s="4">
        <v>0.05501618122977346</v>
      </c>
    </row>
    <row r="243" spans="1:10" ht="12.75">
      <c r="A243" s="7" t="s">
        <v>266</v>
      </c>
      <c r="B243" s="16" t="s">
        <v>235</v>
      </c>
      <c r="C243" s="24">
        <v>139</v>
      </c>
      <c r="D243" s="24">
        <v>128</v>
      </c>
      <c r="E243" s="24">
        <v>103</v>
      </c>
      <c r="F243" s="24">
        <v>102</v>
      </c>
      <c r="G243" s="24">
        <v>104</v>
      </c>
      <c r="H243" s="24">
        <v>120</v>
      </c>
      <c r="I243" s="24">
        <v>122</v>
      </c>
      <c r="J243" s="4">
        <v>0.016666666666666666</v>
      </c>
    </row>
    <row r="244" spans="1:13" ht="12.75">
      <c r="A244" s="7" t="s">
        <v>267</v>
      </c>
      <c r="B244" s="17" t="s">
        <v>236</v>
      </c>
      <c r="C244" s="24">
        <v>489</v>
      </c>
      <c r="D244" s="24">
        <v>166</v>
      </c>
      <c r="E244" s="24">
        <v>122</v>
      </c>
      <c r="F244" s="24">
        <v>107</v>
      </c>
      <c r="G244" s="24">
        <v>115</v>
      </c>
      <c r="H244" s="24">
        <v>129</v>
      </c>
      <c r="I244" s="24">
        <v>122</v>
      </c>
      <c r="J244" s="4">
        <v>-0.05426356589147287</v>
      </c>
      <c r="M244" s="2">
        <f>A244&amp;L244</f>
      </c>
    </row>
    <row r="245" spans="3:10" ht="12.75">
      <c r="C245" s="25"/>
      <c r="D245" s="25"/>
      <c r="E245" s="25"/>
      <c r="F245" s="25"/>
      <c r="G245" s="25"/>
      <c r="H245" s="25"/>
      <c r="I245" s="25"/>
      <c r="J245" s="4"/>
    </row>
    <row r="246" spans="2:10" ht="12.75">
      <c r="B246" s="23" t="s">
        <v>262</v>
      </c>
      <c r="C246" s="25">
        <f>SUM(C5:C245)</f>
        <v>127159</v>
      </c>
      <c r="D246" s="26">
        <f>SUM(D5:D245)</f>
        <v>131012</v>
      </c>
      <c r="E246" s="25">
        <f>SUM(E5:E245)</f>
        <v>138639</v>
      </c>
      <c r="F246" s="25">
        <f>SUM(F5:F245)</f>
        <v>146573</v>
      </c>
      <c r="G246" s="25">
        <f>SUM(G5:G245)</f>
        <v>159870</v>
      </c>
      <c r="H246" s="25">
        <v>174871</v>
      </c>
      <c r="I246" s="25">
        <v>183477</v>
      </c>
      <c r="J246" s="4">
        <v>0.049213420178302866</v>
      </c>
    </row>
    <row r="248" spans="1:2" ht="12.75">
      <c r="A248" s="22" t="s">
        <v>52</v>
      </c>
      <c r="B248" s="21" t="s">
        <v>237</v>
      </c>
    </row>
    <row r="249" spans="1:2" ht="12.75">
      <c r="A249" s="22" t="s">
        <v>274</v>
      </c>
      <c r="B249" s="21" t="s">
        <v>275</v>
      </c>
    </row>
    <row r="250" spans="1:2" ht="12.75">
      <c r="A250" s="22" t="s">
        <v>256</v>
      </c>
      <c r="B250" s="21" t="s">
        <v>257</v>
      </c>
    </row>
    <row r="251" spans="1:2" ht="12.75">
      <c r="A251" s="22" t="s">
        <v>266</v>
      </c>
      <c r="B251" s="21" t="s">
        <v>297</v>
      </c>
    </row>
    <row r="252" ht="12.75">
      <c r="B252" s="1"/>
    </row>
  </sheetData>
  <sheetProtection/>
  <mergeCells count="4">
    <mergeCell ref="A2:A4"/>
    <mergeCell ref="B2:B4"/>
    <mergeCell ref="C2:I3"/>
    <mergeCell ref="J2:J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Herefordshire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gtudge</dc:creator>
  <cp:keywords/>
  <dc:description/>
  <cp:lastModifiedBy>rwilding</cp:lastModifiedBy>
  <dcterms:created xsi:type="dcterms:W3CDTF">2002-09-17T14:12:25Z</dcterms:created>
  <dcterms:modified xsi:type="dcterms:W3CDTF">2015-11-17T15:23:14Z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